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Шадрина Ю.Г\Юля\ПОЛОЖЕНИЕ ОБ ОПЛАТЕ ТРУДА СПбПУ\ПОЛОЖЕНИЕ с 01.09.2025\"/>
    </mc:Choice>
  </mc:AlternateContent>
  <xr:revisionPtr revIDLastSave="0" documentId="8_{B4DF180B-9D37-45E8-BFB8-85C4B5122C59}" xr6:coauthVersionLast="47" xr6:coauthVersionMax="47" xr10:uidLastSave="{00000000-0000-0000-0000-000000000000}"/>
  <bookViews>
    <workbookView xWindow="-120" yWindow="-120" windowWidth="29040" windowHeight="15840" tabRatio="783" xr2:uid="{00000000-000D-0000-FFFF-FFFF00000000}"/>
  </bookViews>
  <sheets>
    <sheet name="Прил.1. 217нППС" sheetId="1" r:id="rId1"/>
    <sheet name="Прил.2. 217нРУ" sheetId="2" r:id="rId2"/>
    <sheet name="Прил.3. 247н" sheetId="3" r:id="rId3"/>
    <sheet name="Прил.4. 248н" sheetId="4" r:id="rId4"/>
    <sheet name="Прил.5. 305н" sheetId="5" r:id="rId5"/>
    <sheet name="Прил. 6. 217нАХиУВП" sheetId="6" r:id="rId6"/>
    <sheet name="Прил.7. 216н" sheetId="13" r:id="rId7"/>
    <sheet name="Прил.8. 570" sheetId="8" r:id="rId8"/>
    <sheet name="Прил.9. 342н" sheetId="9" r:id="rId9"/>
    <sheet name="Прил.10. 526" sheetId="10" r:id="rId10"/>
    <sheet name="Прил.11. 165н" sheetId="11" r:id="rId11"/>
  </sheets>
  <definedNames>
    <definedName name="_xlnm._FilterDatabase" localSheetId="0" hidden="1">'Прил.1. 217нППС'!$A$1:$F$36</definedName>
    <definedName name="_xlnm._FilterDatabase" localSheetId="9" hidden="1">'Прил.10. 526'!$A$1:$C$56</definedName>
    <definedName name="_xlnm.Print_Area" localSheetId="5">'Прил. 6. 217нАХиУВП'!$A$1:$C$17</definedName>
    <definedName name="_xlnm.Print_Area" localSheetId="0">'Прил.1. 217нППС'!$A$1:$F$35</definedName>
    <definedName name="_xlnm.Print_Area" localSheetId="9">'Прил.10. 526'!$A$1:$C$56</definedName>
    <definedName name="_xlnm.Print_Area" localSheetId="10">'Прил.11. 165н'!$A$1:$C$30</definedName>
    <definedName name="_xlnm.Print_Area" localSheetId="1">'Прил.2. 217нРУ'!$A$1:$C$24</definedName>
    <definedName name="_xlnm.Print_Area" localSheetId="2">'Прил.3. 247н'!$A$1:$C$69</definedName>
    <definedName name="_xlnm.Print_Area" localSheetId="3">'Прил.4. 248н'!$A$1:$C$34</definedName>
    <definedName name="_xlnm.Print_Area" localSheetId="4">'Прил.5. 305н'!$A$1:$E$82</definedName>
    <definedName name="_xlnm.Print_Area" localSheetId="6">'Прил.7. 216н'!$A$1:$C$55</definedName>
    <definedName name="_xlnm.Print_Area" localSheetId="7">'Прил.8. 570'!$A$1:$C$22</definedName>
    <definedName name="_xlnm.Print_Area" localSheetId="8">'Прил.9. 342н'!$A$1:$C$54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7" i="1" l="1"/>
  <c r="C11" i="1"/>
  <c r="B37" i="13"/>
  <c r="E50" i="5" l="1"/>
  <c r="E13" i="5"/>
  <c r="E12" i="5"/>
  <c r="B35" i="3"/>
  <c r="B22" i="2"/>
  <c r="B16" i="2"/>
  <c r="B14" i="2"/>
  <c r="F33" i="1" l="1"/>
  <c r="F32" i="1"/>
  <c r="F31" i="1"/>
  <c r="F29" i="1"/>
  <c r="F28" i="1"/>
  <c r="F27" i="1"/>
  <c r="F25" i="1"/>
  <c r="F24" i="1"/>
  <c r="F17" i="1"/>
  <c r="F16" i="1"/>
  <c r="F15" i="1"/>
  <c r="F12" i="1"/>
  <c r="F19" i="1"/>
  <c r="B51" i="9" l="1"/>
  <c r="B49" i="9"/>
  <c r="B80" i="5" l="1"/>
  <c r="B78" i="5"/>
  <c r="B76" i="5"/>
  <c r="B74" i="5"/>
  <c r="C15" i="1" l="1"/>
  <c r="B65" i="3" l="1"/>
  <c r="B63" i="3"/>
  <c r="B43" i="10" l="1"/>
  <c r="B41" i="10"/>
  <c r="B39" i="10"/>
  <c r="B37" i="10"/>
  <c r="B29" i="10"/>
  <c r="B27" i="10"/>
  <c r="B25" i="10"/>
  <c r="B23" i="10"/>
  <c r="B21" i="10"/>
  <c r="B51" i="10"/>
  <c r="B13" i="10"/>
  <c r="B27" i="11" l="1"/>
  <c r="B25" i="11"/>
  <c r="B23" i="11"/>
  <c r="B15" i="11"/>
  <c r="B13" i="11"/>
  <c r="B47" i="9"/>
  <c r="B39" i="9"/>
  <c r="B37" i="9"/>
  <c r="B35" i="9"/>
  <c r="B33" i="9"/>
  <c r="B25" i="9"/>
  <c r="B23" i="9"/>
  <c r="B21" i="9"/>
  <c r="B13" i="9"/>
  <c r="B20" i="8"/>
  <c r="B19" i="8"/>
  <c r="B17" i="8"/>
  <c r="B16" i="8"/>
  <c r="B15" i="8"/>
  <c r="B13" i="8"/>
  <c r="B11" i="8"/>
  <c r="B51" i="13"/>
  <c r="B49" i="13"/>
  <c r="B47" i="13"/>
  <c r="B35" i="13"/>
  <c r="B33" i="13"/>
  <c r="B31" i="13"/>
  <c r="B23" i="13"/>
  <c r="B21" i="13"/>
  <c r="B13" i="13"/>
  <c r="B15" i="6"/>
  <c r="B13" i="6"/>
  <c r="B11" i="6"/>
  <c r="B66" i="5"/>
  <c r="B64" i="5"/>
  <c r="B62" i="5"/>
  <c r="B60" i="5"/>
  <c r="B32" i="4"/>
  <c r="B30" i="4"/>
  <c r="B28" i="4"/>
  <c r="B26" i="4"/>
  <c r="B18" i="4"/>
  <c r="B13" i="4"/>
  <c r="B60" i="3"/>
  <c r="B52" i="3"/>
  <c r="B50" i="3"/>
  <c r="B48" i="3"/>
  <c r="B46" i="3"/>
  <c r="B43" i="3"/>
  <c r="B33" i="3"/>
  <c r="B32" i="3"/>
  <c r="B30" i="3"/>
  <c r="B29" i="3"/>
  <c r="B27" i="3"/>
  <c r="B26" i="3"/>
  <c r="B25" i="3"/>
  <c r="B23" i="3"/>
  <c r="B15" i="3"/>
  <c r="B13" i="3"/>
  <c r="B20" i="2"/>
  <c r="B18" i="2"/>
  <c r="B12" i="2"/>
  <c r="C31" i="1"/>
  <c r="C23" i="1"/>
  <c r="C19" i="1"/>
  <c r="B44" i="3" l="1"/>
  <c r="E49" i="5" l="1"/>
  <c r="E48" i="5"/>
  <c r="B48" i="5" s="1"/>
  <c r="E46" i="5"/>
  <c r="E45" i="5"/>
  <c r="E44" i="5"/>
  <c r="B44" i="5" s="1"/>
  <c r="E42" i="5"/>
  <c r="E41" i="5"/>
  <c r="E40" i="5"/>
  <c r="B40" i="5" s="1"/>
  <c r="E38" i="5"/>
  <c r="E37" i="5"/>
  <c r="E36" i="5"/>
  <c r="B36" i="5" s="1"/>
  <c r="E29" i="5"/>
  <c r="E28" i="5"/>
  <c r="E27" i="5"/>
  <c r="B27" i="5" s="1"/>
  <c r="E25" i="5"/>
  <c r="E24" i="5"/>
  <c r="E23" i="5"/>
  <c r="B23" i="5" s="1"/>
  <c r="E21" i="5"/>
  <c r="E20" i="5"/>
  <c r="E19" i="5"/>
  <c r="B19" i="5" s="1"/>
  <c r="E17" i="5"/>
  <c r="E16" i="5"/>
  <c r="E15" i="5"/>
  <c r="B15" i="5" s="1"/>
  <c r="E11" i="5"/>
  <c r="B11" i="5" s="1"/>
  <c r="F23" i="1"/>
  <c r="F21" i="1"/>
  <c r="F20" i="1"/>
  <c r="F13" i="1"/>
  <c r="F11" i="1"/>
</calcChain>
</file>

<file path=xl/sharedStrings.xml><?xml version="1.0" encoding="utf-8"?>
<sst xmlns="http://schemas.openxmlformats.org/spreadsheetml/2006/main" count="457" uniqueCount="287">
  <si>
    <t>Приложение № 1</t>
  </si>
  <si>
    <t>Код должности по рейтинговой категории (РК)</t>
  </si>
  <si>
    <t>Должности, отнесенные к квалификационным уровням (КУ)</t>
  </si>
  <si>
    <t>Повышающий коэффициент (ПК) по КУ</t>
  </si>
  <si>
    <t>Базовый оклад по должности</t>
  </si>
  <si>
    <t>Персональный коэффициент</t>
  </si>
  <si>
    <t>Оклад (должностной оклад), руб.</t>
  </si>
  <si>
    <t>Базовая РК</t>
  </si>
  <si>
    <t> Первая РК</t>
  </si>
  <si>
    <t>Вторая РК</t>
  </si>
  <si>
    <t>Доцент</t>
  </si>
  <si>
    <t>Профессор</t>
  </si>
  <si>
    <t>Приложение № 2</t>
  </si>
  <si>
    <t>(Руководители структурных подразделений)</t>
  </si>
  <si>
    <t>Начальник (директор, заведующий, руководитель): кабинета, лаборатории, отдела, отделения, питомника,  подготовительных курсов (отделения), студенческого бюро, учебного вивария, учебной (учебно-производственной) мастерской, учебной станции (базы) и других подразделений; помощник проректора; помощник ректора; руководитель (заведующий) учебной (производственной, учебно-производственной) практики; ученый секретарь совета факультета (института)</t>
  </si>
  <si>
    <r>
      <t>Второй квалификационный уровень (</t>
    </r>
    <r>
      <rPr>
        <b/>
        <sz val="10"/>
        <color theme="1"/>
        <rFont val="Times New Roman"/>
        <family val="1"/>
        <charset val="204"/>
      </rPr>
      <t>217н РУ-2КУ)</t>
    </r>
  </si>
  <si>
    <t>Начальник (директор, заведующий, руководитель): второго управления,                   межкафедральной (межфакультетской) учебной лаборатории, структурного подразделения, реализующего общеобразовательные программы, студенческого дворца культуры, студенческого общежития, управления безопасности, управления охраны труда и техники безопасности; начальник(заведующий) отдела: аспирантуры (адъюнктуры), докторантуры, интернатуры, магистратуры, ординатуры, учебного (учебно-методического, методического),международных связей</t>
  </si>
  <si>
    <r>
      <t>Третий квалификационный уровень (</t>
    </r>
    <r>
      <rPr>
        <b/>
        <sz val="10"/>
        <color theme="1"/>
        <rFont val="Times New Roman"/>
        <family val="1"/>
        <charset val="204"/>
      </rPr>
      <t>217н РУ-3КУ)</t>
    </r>
  </si>
  <si>
    <t>Начальник (директор, заведующий, руководитель): издательства учебной литературы и учебно-методических пособий для студентов, лесхоза, структурного подразделения, реализующего образовательные программы начального профессионального и (или) среднего профессионального образования, учебного ботанического сада(дендрария), учебно-методического (учебно-производственного, учебно-научного, экспериментального) центра, учебной обсерватории, учебно-опытного поля, учебной типографии, учебной художественной мастерской, учебной теле-, фото-,       киностудии и других учебных подразделений; начальник управления: аспирантуры(адъюнктуры), докторантуры, интернатуры, кадров, магистратуры, международных связей, ординатуры, учебного (учебно-методического), экономического (финансово-экономического, финансового), юридического(правового); начальник управления охраны труда и техники безопасности (при наличии в вузе объектов производственной инфраструктуры и (или) научно-исследовательских подразделений, вычислительного центра); советник при ректорате; ученый секретарь совета учреждения</t>
  </si>
  <si>
    <t>Начальник управления образовательного учреждения высшего профессионального образования, имеющего в своем составе институт и (или) научно-исследовательский институт, опытно-производственные (экспериментальные) подразделения: экономического, финансово-экономического, финансового, юридического (правового)</t>
  </si>
  <si>
    <r>
      <t>Пятый квалификационный уровень (</t>
    </r>
    <r>
      <rPr>
        <b/>
        <sz val="10"/>
        <color theme="1"/>
        <rFont val="Times New Roman"/>
        <family val="1"/>
        <charset val="204"/>
      </rPr>
      <t>217н РУ-5КУ)</t>
    </r>
    <r>
      <rPr>
        <sz val="10"/>
        <color theme="1"/>
        <rFont val="Arial"/>
        <family val="2"/>
        <charset val="204"/>
      </rPr>
      <t> </t>
    </r>
  </si>
  <si>
    <t>Директор (руководитель) обособленного структурного подразделения</t>
  </si>
  <si>
    <r>
      <t>Шестой квалификационный уровень (</t>
    </r>
    <r>
      <rPr>
        <b/>
        <sz val="10"/>
        <color theme="1"/>
        <rFont val="Times New Roman"/>
        <family val="1"/>
        <charset val="204"/>
      </rPr>
      <t>217н РУ-6КУ)</t>
    </r>
  </si>
  <si>
    <t>Директор (руководитель): филиала, института, являющегося структурным подразделением образовательного учреждения</t>
  </si>
  <si>
    <t>Приложение № 3</t>
  </si>
  <si>
    <t xml:space="preserve">Профессиональная квалификационная группа «Общеотраслевые должности служащих первого уровня» </t>
  </si>
  <si>
    <t>Должностной оклад с учетом ПК*,   руб.</t>
  </si>
  <si>
    <r>
      <t xml:space="preserve">Первый квалификационный уровень  </t>
    </r>
    <r>
      <rPr>
        <b/>
        <sz val="10"/>
        <color theme="1"/>
        <rFont val="Times New Roman"/>
        <family val="1"/>
        <charset val="204"/>
      </rPr>
      <t>(247н 1РУСС-1КУ)</t>
    </r>
  </si>
  <si>
    <t>Агент; агент по закупкам; агент по снабжению; агент рекламный;  архивариус; ассистент инспектора фонда; дежурный (по выдаче справок, залу, этажу гостиницы, комнате отдыха водителей автомобилей, общежитию и др.); дежурный бюро пропусков; делопроизводитель; инкассатор; инспектор по учету; калькулятор; кассир; кодификатор; комендант; контролер пассажирского транспорта; копировщик; машинистка; нарядчик; оператор по диспетчерскому обслуживанию лифтов; паспортист; секретарь; секретарь-машинистка; секретарь-стенографистка; статистик; стенографистка; счетовод; табельщик; таксировщик; учетчик; хронометражист; чертежник; экспедитор; экспедитор по перевозке грузов</t>
  </si>
  <si>
    <r>
      <t xml:space="preserve">Второй квалификационный уровень   </t>
    </r>
    <r>
      <rPr>
        <b/>
        <sz val="10"/>
        <color theme="1"/>
        <rFont val="Times New Roman"/>
        <family val="1"/>
        <charset val="204"/>
      </rPr>
      <t>(247н 1РУСС-2КУ)</t>
    </r>
  </si>
  <si>
    <t xml:space="preserve">Должности служащих первого квалификационного уровня, по которым может устанавливаться производное должностное наименование «старший» </t>
  </si>
  <si>
    <t>Профессиональная квалификационная группа «Общеотраслевые должности служащих второго уровня»</t>
  </si>
  <si>
    <r>
      <t xml:space="preserve">Первый квалификационный уровень  </t>
    </r>
    <r>
      <rPr>
        <b/>
        <sz val="10"/>
        <color theme="1"/>
        <rFont val="Times New Roman"/>
        <family val="1"/>
        <charset val="204"/>
      </rPr>
      <t>(247н 2РУСС-1КУ)</t>
    </r>
  </si>
  <si>
    <t>Агент коммерческий; агент по продаже недвижимости; агент страховой; агент торговый; администратор; аукционист; диспетчер; инспектор по кадрам; инспектор по контролю за исполнением поручений; инструктор-дактилолог; консультант по налогам и сборам; лаборант; оператор диспетчерской движения и погрузо-разгрузочных работ; оператор диспетчерской службы; переводчик-дактилолог; секретарь незрячего специалиста; секретарь руководителя; специалист адресно-справочной работы; специалист паспортно-визовой работы; специалист по промышленной безопасности подъемных сооружений; специалист по работе с молодежью; специалист по социальной работе с молодежью; техник; техник вычислительного (информационно-вычислительного) центра; техник-конструктор; техник-лаборант; техник по защите информации; техник по инвентаризации строений и сооружений; техник по инструменту; техник по метрологии; техник по наладке и испытаниям; техник по планированию; техник по стандартизации; техник по труду; техник-программист; техник-технолог; товаровед; художник</t>
  </si>
  <si>
    <r>
      <t xml:space="preserve">Второй квалификационный уровень   </t>
    </r>
    <r>
      <rPr>
        <b/>
        <sz val="10"/>
        <color theme="1"/>
        <rFont val="Times New Roman"/>
        <family val="1"/>
        <charset val="204"/>
      </rPr>
      <t>(247н 2РУСС-2КУ)</t>
    </r>
  </si>
  <si>
    <t>Заведующая машинописным бюро; заведующий архивом; заведующий бюро пропусков; заведующий камерой хранения; заведующий  канцелярией; заведующий комнатой отдыха; заведующий копировально-множительным бюро; заведующий складом; заведующий фотолабораторией; заведующий хозяйством; заведующий экспедицией; руководитель группы инвентаризации строений и сооружений</t>
  </si>
  <si>
    <t xml:space="preserve">Должности служащих первого квалификационного уровня, по которым устанавливаться II внутридолжностная категория    </t>
  </si>
  <si>
    <r>
      <t xml:space="preserve">Третий квалификационный уровень    </t>
    </r>
    <r>
      <rPr>
        <b/>
        <sz val="10"/>
        <color theme="1"/>
        <rFont val="Times New Roman"/>
        <family val="1"/>
        <charset val="204"/>
      </rPr>
      <t>(247н 2РУСС-3КУ)</t>
    </r>
  </si>
  <si>
    <t>Заведующий жилым корпусом пансионата (гостиницы); заведующий научно-технической библиотекой; заведующий общежитием; заведующий производством (шеф - повар); заведующий столовой; начальник хозяйственного отдела;  производитель работ (прораб), включая старшего; управляющий отделением (фермой, сельскохозяйственным участком)</t>
  </si>
  <si>
    <t>Должности служащих первого квалификационного уровня, по которым устанавливаться I внутридолжностная категория   </t>
  </si>
  <si>
    <r>
      <t xml:space="preserve">Четвертый квалификационный уровень </t>
    </r>
    <r>
      <rPr>
        <b/>
        <sz val="10"/>
        <color theme="1"/>
        <rFont val="Times New Roman"/>
        <family val="1"/>
        <charset val="204"/>
      </rPr>
      <t>(247н 2РУСС-4КУ)</t>
    </r>
  </si>
  <si>
    <t> Заведующий виварием; мастер контрольный (участка, цеха); мастер участка (включая    старшего);  механик; начальник автоколонны </t>
  </si>
  <si>
    <t>Должности служащих первого квалификационного уровня, по которым может устанавливаться производное должностное наименование «ведущий»</t>
  </si>
  <si>
    <r>
      <t xml:space="preserve">Пятый квалификационный уровень </t>
    </r>
    <r>
      <rPr>
        <b/>
        <sz val="10"/>
        <color theme="1"/>
        <rFont val="Times New Roman"/>
        <family val="1"/>
        <charset val="204"/>
      </rPr>
      <t>(247н 2РУСС-5КУ)</t>
    </r>
  </si>
  <si>
    <t>Начальник гаража; начальник (заведующий) мастерской; начальник ремонтного цеха; начальник смены (участка); начальник цеха (участка)</t>
  </si>
  <si>
    <t>Профессиональная квалификационная группа «Общеотраслевые должности служащих третьего уровня»</t>
  </si>
  <si>
    <r>
      <t xml:space="preserve">Первый квалификационный уровень  </t>
    </r>
    <r>
      <rPr>
        <b/>
        <sz val="10"/>
        <color theme="1"/>
        <rFont val="Times New Roman"/>
        <family val="1"/>
        <charset val="204"/>
      </rPr>
      <t>(247н 3РУСС-1КУ)</t>
    </r>
  </si>
  <si>
    <r>
      <t xml:space="preserve">Второй квалификационный уровень   </t>
    </r>
    <r>
      <rPr>
        <b/>
        <sz val="10"/>
        <color theme="1"/>
        <rFont val="Times New Roman"/>
        <family val="1"/>
        <charset val="204"/>
      </rPr>
      <t>(247н 3РУСС-2КУ)</t>
    </r>
    <r>
      <rPr>
        <sz val="10"/>
        <color theme="1"/>
        <rFont val="Arial"/>
        <family val="2"/>
        <charset val="204"/>
      </rPr>
      <t> </t>
    </r>
  </si>
  <si>
    <t>Должности служащих первого квалификационного уровня, по которым может устанавливаться II внутридолжностная категория</t>
  </si>
  <si>
    <r>
      <t xml:space="preserve">Третий квалификационный уровень    </t>
    </r>
    <r>
      <rPr>
        <b/>
        <sz val="10"/>
        <color theme="1"/>
        <rFont val="Times New Roman"/>
        <family val="1"/>
        <charset val="204"/>
      </rPr>
      <t>(247н 3РУСС-3КУ)</t>
    </r>
  </si>
  <si>
    <t>Должности служащих первого квалификационного уровня, по которым может устанавливаться I внутридолжностная категория</t>
  </si>
  <si>
    <r>
      <t xml:space="preserve">Четвертый квалификационный уровень </t>
    </r>
    <r>
      <rPr>
        <b/>
        <sz val="10"/>
        <color theme="1"/>
        <rFont val="Times New Roman"/>
        <family val="1"/>
        <charset val="204"/>
      </rPr>
      <t>(247н 3РУСС-4КУ)</t>
    </r>
  </si>
  <si>
    <t>Должности служащих первого квалификационного уровня, по которым может устанавливаться производное должностное наименование "ведущий"</t>
  </si>
  <si>
    <r>
      <t xml:space="preserve">Пятый квалификационный уровень </t>
    </r>
    <r>
      <rPr>
        <b/>
        <sz val="10"/>
        <color theme="1"/>
        <rFont val="Times New Roman"/>
        <family val="1"/>
        <charset val="204"/>
      </rPr>
      <t>(247н 3РУСС-5КУ)</t>
    </r>
  </si>
  <si>
    <t>Главные специалисты: в отделах, отделениях, лабораториях, мастерских; заместитель главного бухгалтера</t>
  </si>
  <si>
    <t>Профессиональная квалификационная группа  «Общеотраслевые должности служащих четвертого уровня» </t>
  </si>
  <si>
    <r>
      <t xml:space="preserve">Первый квалификационный уровень  </t>
    </r>
    <r>
      <rPr>
        <b/>
        <sz val="10"/>
        <color theme="1"/>
        <rFont val="Times New Roman"/>
        <family val="1"/>
        <charset val="204"/>
      </rPr>
      <t>(247н 4РУСС-1КУ)</t>
    </r>
  </si>
  <si>
    <r>
      <t xml:space="preserve">Второй квалификационный уровень   </t>
    </r>
    <r>
      <rPr>
        <b/>
        <sz val="10"/>
        <color theme="1"/>
        <rFont val="Times New Roman"/>
        <family val="1"/>
        <charset val="204"/>
      </rPr>
      <t>(247н 4РУСС-2КУ)</t>
    </r>
  </si>
  <si>
    <r>
      <t xml:space="preserve">Третий  квалификационный уровень   </t>
    </r>
    <r>
      <rPr>
        <b/>
        <sz val="10"/>
        <color theme="1"/>
        <rFont val="Times New Roman"/>
        <family val="1"/>
        <charset val="204"/>
      </rPr>
      <t>(247н 4РУСС-3КУ)</t>
    </r>
  </si>
  <si>
    <t>Директор (начальник, заведующий) филиала, другого обособленного структурного подразделения</t>
  </si>
  <si>
    <t>** За исключением случаев, когда должность с наименованием «Главный» является составной частью должности руководителя или заместителя руководителя организации либо исполнение функций по должности специалиста с наименованием «Главный» возлагается на руководителя или заместителя  руководителя организации.</t>
  </si>
  <si>
    <t xml:space="preserve">инженер по подготовке кадров; инженер по подготовке производства; инженер по ремонту; инженер по стандартизации;  инженер-программист (программист); инженер-технолог (технолог); инженер-электроник (электроник); инженер-энергетик (энергетик); инспектор фонда; инспектор центра занятости населения; математик; менеджер; менеджер по персоналу; менеджер по рекламе; менеджер по связям с общественностью; оценщик; переводчик; переводчик синхронный; профконсультант; психолог; социолог; специалист по автотехнической экспертизе (эксперт-автотехник); специалист по защите информации; специалист по кадрам; специалист по маркетингу; специалист по связям с общественностью; сурдопереводчик; физиолог; шеф-инженер; эколог (инженер по охране окружающей среды); экономист; экономист по бухгалтерскому учету и анализу хозяйственной деятельности; экономист вычислительного (информационно- вычислительного) центра; экономист по договорной и претензионной работе; экономист по материально-техническому снабжению; экономист по планированию; экономист по сбыту; экономист по труду; экономист по финансовой работе; эксперт; эксперт дорожного хозяйства; эксперт по промышленной безопасности подъемных сооружений; юрисконсульт </t>
  </si>
  <si>
    <t xml:space="preserve">Аналитик; архитектор; аудитор; бухгалтер; бухгалтер-ревизор; документовед; инженер; инженер по автоматизации и механизации производственных процессов; инженер по автоматизированным системам управления производством;   инженер по  защите информации; инженер по инвентаризации строений и сооружений; инженер по инструменту; инженер по качеству; инженер по комплектации оборудования;  инженер- конструктор (конструктор); инженер-лаборант; инженер по метрологии; инженер по надзору за строительством; инженер по наладке и испытаниям; инженер по научно-технической информации; инженер по нормированию труда; инженер по организации и нормированию труда; инженер по организации труда; инженер по организации управления производством; инженер по охране окружающей среды (эколог);  инженер по охране труда; инженер по патентной и изобретательской работе; </t>
  </si>
  <si>
    <t>Начальник инструментального отдела; начальник исследовательской лаборатории; начальник лаборатории (бюро) по организации труда и управления производством; начальник лаборатории (бюро) социологии труда; начальник лаборатории (бюро) технико-экономических исследований; начальник нормативно-исследовательской лаборатории  по труду; начальник отдела автоматизации и механизации производственных процессов; начальник отдела автоматизированной системы управления производством; начальник отдела адресно-справочной работы; начальник отдела информации; начальник отдела кадров (спецотдела и др.); начальник отдела капитального строительства; начальник отдела комплектации  оборудования; начальник отдела  контроля качества; начальник отдела маркетинга; начальник отдела материально-технического снабжения; начальник отдела организации и оплаты труда; начальник отдела охраны окружающей среды; начальник отдела охраны труда; начальник отдела патентной и изобретательской работы;</t>
  </si>
  <si>
    <t>Приложение № 4</t>
  </si>
  <si>
    <t>Профессиональная квалификационная группа «Общеотраслевые профессии рабочих первого уровня»</t>
  </si>
  <si>
    <r>
      <t xml:space="preserve">Первый квалификационный уровень  </t>
    </r>
    <r>
      <rPr>
        <b/>
        <sz val="10"/>
        <color theme="1"/>
        <rFont val="Times New Roman"/>
        <family val="1"/>
        <charset val="204"/>
      </rPr>
      <t>(248н 1Р-1КУ)</t>
    </r>
  </si>
  <si>
    <r>
      <t xml:space="preserve">Второй квалификационный уровень   </t>
    </r>
    <r>
      <rPr>
        <b/>
        <sz val="10"/>
        <color theme="1"/>
        <rFont val="Times New Roman"/>
        <family val="1"/>
        <charset val="204"/>
      </rPr>
      <t>(248н 1Р-2КУ)</t>
    </r>
  </si>
  <si>
    <t>Профессии рабочих, отнесенные к первому квалификационному уровню, при выполнении работ по профессии с производным наименованием «старший» (старший по смене)</t>
  </si>
  <si>
    <t>Профессиональная квалификационная группа «Общеотраслевые профессии рабочих второго уровня» </t>
  </si>
  <si>
    <r>
      <t xml:space="preserve">Первый квалификационный уровень  </t>
    </r>
    <r>
      <rPr>
        <b/>
        <sz val="10"/>
        <color theme="1"/>
        <rFont val="Times New Roman"/>
        <family val="1"/>
        <charset val="204"/>
      </rPr>
      <t>(248н 2Р-1КУ)</t>
    </r>
  </si>
  <si>
    <t>Наименования профессий рабочих, по которым предусмотрено присвоение 4 и 5 квалификационных разрядов в соответствии с Единым тарифно-квалификационным справочником работ и профессий рабочих; водитель автомобиля; водитель троллейбуса; водолаз; контролер технического состояния автомототранспортных средств; механик по техническим видам спорта; оператор сейсмопрогноза; оператор электронно-вычислительных и вычислительных машин; охотник промысловый; пожарный</t>
  </si>
  <si>
    <r>
      <t xml:space="preserve">Второй квалификационный уровень   </t>
    </r>
    <r>
      <rPr>
        <b/>
        <sz val="10"/>
        <color theme="1"/>
        <rFont val="Times New Roman"/>
        <family val="1"/>
        <charset val="204"/>
      </rPr>
      <t>(248н 2Р-2КУ)</t>
    </r>
  </si>
  <si>
    <t>Наименования профессий рабочих, по которым предусмотрено присвоение 6 и 7 квалификационных разрядов в соответствии с Единым тарифно-квалификационным справочником работ и профессий рабочих</t>
  </si>
  <si>
    <r>
      <t xml:space="preserve">Третий квалификационный уровень  </t>
    </r>
    <r>
      <rPr>
        <b/>
        <sz val="10"/>
        <color theme="1"/>
        <rFont val="Times New Roman"/>
        <family val="1"/>
        <charset val="204"/>
      </rPr>
      <t>(248н 2Р-3КУ)</t>
    </r>
  </si>
  <si>
    <t>Наименования профессий рабочих, по которым предусмотрено присвоение 8 квалификационного разряда в соответствии с Единым тарифно-квалификационным справочником работ и профессий рабочих</t>
  </si>
  <si>
    <r>
      <t>Четвертый квалификационный уровень</t>
    </r>
    <r>
      <rPr>
        <b/>
        <sz val="10"/>
        <color theme="1"/>
        <rFont val="Times New Roman"/>
        <family val="1"/>
        <charset val="204"/>
      </rPr>
      <t xml:space="preserve"> (248н 2Р-4КУ)</t>
    </r>
  </si>
  <si>
    <t>Наименования профессий рабочих, предусмотренных 1 - 3 квалификационными уровнями  настоящей профессиональной квалификационной группы, выполняющих важные (особо важные) и ответственные (особо ответственные работы)</t>
  </si>
  <si>
    <t>Наименования профессий рабочих, по которым предусмотрено присвоение 1, 2 и 3 квалификационных разрядов в соответствии с Единым тарифно-квалификационным справочником работ и профессий рабочих; бортоператор по проверке магистральных трубопроводов; боцман береговой; весовщик; возчик; водитель аэросаней;  водитель мототранспортных средств; водитель трамвая; водитель транспортно-уборочной машины;  водитель электро- и автотележки; водораздатчик порта; вызывальщик локомотивных и поездных бригад;  гардеробщик; горничная; грузчик;  гуртовщик; дворник; дежурный у эскалатора;  дезинфектор; демонстратор одежды; демонстратор причесок;   доставщик поездных документов; заготовитель продуктов и сырья;   заправщик поливомоечных машин; зоолаборант серпентария (питомника); истопник; информатор судоходной обстановки; испытатель протезно-ортопедических изделий; камеронщик; кассир билетный;  кассир торгового зала;  кастелянша;   киоскер;   кладовщик; комплектовщик товаров; кондуктор; консервировщик кожевенного и пушно-мехового сырья; контролер водопроводного хозяйства;  контролер газового хозяйства; контролер-кассир;  контролер контрольно-пропускного пункта; конюх; косметик; кочегар паровозов в депо; кубовщик; курьер; кучер; лифтер; маникюрша; маркировщик;  матрос береговой; матрос-спасатель;  машинист грузового причала; машинист подъемной машины;</t>
  </si>
  <si>
    <t xml:space="preserve">машинист ритуального оборудования; машинист телескопических трапов; механизатор (докер-механизатор) комплексной бригады на погрузочно-разгрузочных работах; монтер судоходной обстановки; носильщик; няня; обработчик справочного и информационного материала; оператор автоматической газовой защиты; оператор аппаратов микрофильмирования и копирования; оператор копировальных и множительных машин; оператор разменных автоматов; оператор связи; осмотрщик гидротехнических сооружений; парикмахер; педикюрша; переплетчик документов; пломбировщик вагонов и контейнеров; полевой (путевой) рабочий изыскательской русловой партии; полотер; постовой (разъездной) рабочий судоходной  обстановки; почтальон; приемосдатчик груза и багажа; </t>
  </si>
  <si>
    <t>приемосдатчик груза и багажа в поездах; приемщик заказов;приемщик золота стоматологических учреждений  (подразделений); приемщик трамваев и троллейбусов; проводник (вожатый) служебных собак; проводник пассажирского вагона; проводник по  сопровождению грузов и спецвагонов;  проводник по сопровождению локомотивов и пассажирских вагонов в нерабочем состоянии; проводник - электромонтер почтовых вагонов; приемщик поездов; приемщик пункта проката; приемщик сельскохозяйственных продуктов и     сырья; приемщик товаров;  продавец непродовольственных товаров; продавец продовольственных товаров; путевой рабочий тральной бригады; рабочий береговой; рабочий бюро бытовых услуг; рабочий плодоовощного хранилища; рабочий по благоустройству населенных пунктов; рабочий по обслуживанию в бане; рабочий производственных бань;</t>
  </si>
  <si>
    <t>рабочий ритуальных услуг; рабочий по уходу за животными; радиооператор; разведчик объектов природы; раздатчик нефтепродуктов; разрубщик мяса на рынке; ремонтировщик плосткостных спортивных   сооружений; садовник; сатураторщик; светокопировщик; сдатчик экспортных лесоматериалов; сестра-хозяйка; смотритель огней;  собаковод; сортировщик почтовых отправлений и произведений печати; составитель описи объектов населенных пунктов;стеклографист (ротаторщик); стеклопротирщик; сторож (вахтер); стрелок; судопропускник; съемщик лент скоростемеров локомотивов; тальман; телеграфист; телефонист; уборщик мусоропроводов; уборщик производственных помещений; уборщик служебных помещений; уборщик территорий; фотооператор; чистильщик обуви; швейцар; экспедитор печати.</t>
  </si>
  <si>
    <t>Приложение №5</t>
  </si>
  <si>
    <t>Государственный эксперт по интеллектуальной собственности, государственный эксперт по интеллектуальной собственности II категории, младший научный сотрудник, научный сотрудник  с высшим образованием</t>
  </si>
  <si>
    <t>Государственный эксперт по интеллектуальной собственности I категории, старший научный сотрудник с высшим образованием</t>
  </si>
  <si>
    <t>Ведущий государственный эксперт по интеллектуальной собственности, ведущий научный сотрудник</t>
  </si>
  <si>
    <t>Профессиональная квалификационная группа должностей научно-технических работников второго уровня</t>
  </si>
  <si>
    <t>Техник-проектировщик; чертежник-конструктор</t>
  </si>
  <si>
    <t>Техник-проектировщик II категории</t>
  </si>
  <si>
    <t>Техник-проектировщик I категории</t>
  </si>
  <si>
    <t>Лаборант-исследователь; стажер-исследователь</t>
  </si>
  <si>
    <t>Профессиональная квалификационная группа должностей научно-технических работников третьего уровня</t>
  </si>
  <si>
    <t>Инженер-проектировщик; ландшафтный архитектор</t>
  </si>
  <si>
    <t>Инженер-исследователь; инженер-проектировщик II категории; ландшафтный архитектор II категории; переводчик технической литературы</t>
  </si>
  <si>
    <t>Инженер-проектировщик I категории; ландшафтный архитектор I категории</t>
  </si>
  <si>
    <t>Главный: архитектор проекта, инженер проекта, конструктор проекта, ландшафтный архитектор проекта</t>
  </si>
  <si>
    <t>Приложение № 6</t>
  </si>
  <si>
    <r>
      <t xml:space="preserve">Первый квалификационный уровень  </t>
    </r>
    <r>
      <rPr>
        <b/>
        <sz val="10"/>
        <color theme="1"/>
        <rFont val="Times New Roman"/>
        <family val="1"/>
        <charset val="204"/>
      </rPr>
      <t>(217н АХиУВП-1КУ)</t>
    </r>
  </si>
  <si>
    <t>Диспетчер факультета; специалист по учебно-методической работе; учебный мастер</t>
  </si>
  <si>
    <r>
      <t xml:space="preserve">Второй квалификационный уровень   </t>
    </r>
    <r>
      <rPr>
        <b/>
        <sz val="10"/>
        <color theme="1"/>
        <rFont val="Times New Roman"/>
        <family val="1"/>
        <charset val="204"/>
      </rPr>
      <t>(217н АХиУВП-2КУ)</t>
    </r>
  </si>
  <si>
    <t>Специалист по учебно-методической работе II категории; старший диспетчер факультета; учебный мастер II категории</t>
  </si>
  <si>
    <r>
      <t xml:space="preserve">Третий квалификационный уровень   </t>
    </r>
    <r>
      <rPr>
        <b/>
        <sz val="10"/>
        <color theme="1"/>
        <rFont val="Times New Roman"/>
        <family val="1"/>
        <charset val="204"/>
      </rPr>
      <t>(217н АХиУВП-3КУ)</t>
    </r>
  </si>
  <si>
    <t>Приложение №7</t>
  </si>
  <si>
    <t>Профессиональная квалификационная группа должностей работников учебно-вспомогательного персонала первого уровня</t>
  </si>
  <si>
    <r>
      <t xml:space="preserve">Квалификационный уровень  </t>
    </r>
    <r>
      <rPr>
        <b/>
        <sz val="10"/>
        <color theme="1"/>
        <rFont val="Times New Roman"/>
        <family val="1"/>
        <charset val="204"/>
      </rPr>
      <t>(216н 1УВП)</t>
    </r>
  </si>
  <si>
    <t>Вожатый; помощник воспитателя; секретарь  учебной части</t>
  </si>
  <si>
    <t>Профессиональная квалификационная группа должностей работников учебно-вспомогательного персонала второго уровня</t>
  </si>
  <si>
    <r>
      <t xml:space="preserve">Первый квалификационный уровень  </t>
    </r>
    <r>
      <rPr>
        <b/>
        <sz val="10"/>
        <color theme="1"/>
        <rFont val="Times New Roman"/>
        <family val="1"/>
        <charset val="204"/>
      </rPr>
      <t xml:space="preserve"> (216н 2УВП-1КУ)</t>
    </r>
  </si>
  <si>
    <t>Дежурный по режиму; младший воспитатель</t>
  </si>
  <si>
    <r>
      <t xml:space="preserve">Второй квалификационный уровень </t>
    </r>
    <r>
      <rPr>
        <b/>
        <sz val="10"/>
        <color theme="1"/>
        <rFont val="Times New Roman"/>
        <family val="1"/>
        <charset val="204"/>
      </rPr>
      <t>(216н 2УВП-2КУ)</t>
    </r>
  </si>
  <si>
    <t>Диспетчер образовательного учреждения;  старший дежурный по режиму</t>
  </si>
  <si>
    <t>Профессиональная квалификационная группа должностей педагогических работников</t>
  </si>
  <si>
    <t>Музыкальный руководитель; инструктор по труду; инструктор по  физической культуре; старший вожатый</t>
  </si>
  <si>
    <t>Инструктор-методист; концертмейстер;  педагог дополнительного образования;  педагог-организатор; социальный педагог;  тренер-преподаватель</t>
  </si>
  <si>
    <t>Воспитатель; педагог-психолог; мастер производственного  обучения; методист;   старший инструктор-методист; старший  педагог дополнительного образования;  старший тренер-преподаватель</t>
  </si>
  <si>
    <t>Педагог-библиотекарь; преподаватель; преподаватель-организатор основ безопасности  жизнедеятельности; руководитель  физического воспитания; старший  воспитатель; старший методист; тьютор  &lt;**&gt;; учитель; учитель-дефектолог;  учитель-логопед (логопед)</t>
  </si>
  <si>
    <t>&lt;*&gt; Кроме должностей преподавателей, отнесенных к профессорско-преподавательскому составу.</t>
  </si>
  <si>
    <t>&lt;**&gt; За исключением тьюторов, занятых в сфере высшего и дополнительного профессионального образования.</t>
  </si>
  <si>
    <t>Профессиональная квалификационная группа должностей руководителей структурных подразделений</t>
  </si>
  <si>
    <r>
      <t xml:space="preserve">Первый квалификационный уровень  </t>
    </r>
    <r>
      <rPr>
        <b/>
        <sz val="10"/>
        <color theme="1"/>
        <rFont val="Times New Roman"/>
        <family val="1"/>
        <charset val="204"/>
      </rPr>
      <t>(216н РУ-1КУ)</t>
    </r>
  </si>
  <si>
    <t>Заведующий (начальник) структурным  подразделением: кабинетом, лабораторией, отделом, отделением, сектором, учебно-консультационным пунктом, учебной  (учебно-производственной) мастерской и  другими структурными подразделениями,  реализующими общеобразовательную  программу и образовательную программу  дополнительного образования детей &lt;*&gt;</t>
  </si>
  <si>
    <r>
      <t xml:space="preserve">Второй квалификационный уровень  </t>
    </r>
    <r>
      <rPr>
        <b/>
        <sz val="10"/>
        <color theme="1"/>
        <rFont val="Times New Roman"/>
        <family val="1"/>
        <charset val="204"/>
      </rPr>
      <t>(216н РУ-2КУ)</t>
    </r>
  </si>
  <si>
    <t>Заведующий (начальник) обособленным структурным подразделением, реализующим  общеобразовательную программу и  образовательную программу дополнительного образования детей; начальник (заведующий,  директор, руководитель, управляющий):  кабинета, лаборатории, отдела, отделения,  сектора, учебно-консультационного пункта, учебной (учебно-производственной)  мастерской, учебного хозяйства и других структурных подразделений образовательного  учреждения (подразделения) начального и  среднего профессионального образования  &lt;**&gt;; старший мастер образовательного  учреждения (подразделения) начального  и/или среднего профессионального  образования</t>
  </si>
  <si>
    <r>
      <t xml:space="preserve">Третий квалификационный уровень </t>
    </r>
    <r>
      <rPr>
        <b/>
        <sz val="10"/>
        <color theme="1"/>
        <rFont val="Times New Roman"/>
        <family val="1"/>
        <charset val="204"/>
      </rPr>
      <t xml:space="preserve"> (216н РУ-3КУ)</t>
    </r>
  </si>
  <si>
    <t>Начальник (заведующий, директор,  руководитель, управляющий) обособленного  структурного подразделения  образовательного учреждения  (подразделения) начального и среднего  профессионального образования</t>
  </si>
  <si>
    <t>&lt;*&gt; Кроме должностей руководителей структурных подразделений, отнесенных ко 2 квалификационному уровню.</t>
  </si>
  <si>
    <t>&lt;**&gt; Кроме должностей руководителей структурных подразделений, отнесенных к 3 квалификационному уровню.</t>
  </si>
  <si>
    <t>Приложение № 8</t>
  </si>
  <si>
    <t>Приложение № 9</t>
  </si>
  <si>
    <t>Оператор компьютерного набора</t>
  </si>
  <si>
    <r>
      <t xml:space="preserve">Первый квалификационный уровень  </t>
    </r>
    <r>
      <rPr>
        <b/>
        <sz val="10"/>
        <color theme="1"/>
        <rFont val="Times New Roman"/>
        <family val="1"/>
        <charset val="204"/>
      </rPr>
      <t xml:space="preserve"> (342н 2СМИ-1КУ)</t>
    </r>
  </si>
  <si>
    <t>Корректор, технический корректор</t>
  </si>
  <si>
    <r>
      <t xml:space="preserve">Второй квалификационный уровень </t>
    </r>
    <r>
      <rPr>
        <b/>
        <sz val="10"/>
        <color theme="1"/>
        <rFont val="Times New Roman"/>
        <family val="1"/>
        <charset val="204"/>
      </rPr>
      <t>(342н 2СМИ-2КУ)</t>
    </r>
  </si>
  <si>
    <r>
      <t xml:space="preserve">Третий квалификационный уровень </t>
    </r>
    <r>
      <rPr>
        <b/>
        <sz val="10"/>
        <color theme="1"/>
        <rFont val="Times New Roman"/>
        <family val="1"/>
        <charset val="204"/>
      </rPr>
      <t xml:space="preserve"> (342н 2СМИ-3КУ)</t>
    </r>
  </si>
  <si>
    <t>Заведующий бюро проверки; редактор бюро проверки; фоторедактор</t>
  </si>
  <si>
    <t>Профессиональная квалификационная группа "Должности работников печатных средств массовой информации третьего уровня"</t>
  </si>
  <si>
    <r>
      <t xml:space="preserve">Первый квалификационный уровень  </t>
    </r>
    <r>
      <rPr>
        <b/>
        <sz val="10"/>
        <color theme="1"/>
        <rFont val="Times New Roman"/>
        <family val="1"/>
        <charset val="204"/>
      </rPr>
      <t>(342н 3СМИ-1КУ)</t>
    </r>
  </si>
  <si>
    <t xml:space="preserve">Выпускающий (редактор по выпуску); корреспондент; фотокорреспондент </t>
  </si>
  <si>
    <r>
      <t xml:space="preserve">Второй квалификационный уровень  </t>
    </r>
    <r>
      <rPr>
        <b/>
        <sz val="10"/>
        <color theme="1"/>
        <rFont val="Times New Roman"/>
        <family val="1"/>
        <charset val="204"/>
      </rPr>
      <t>(342н 3СМИ-2КУ)</t>
    </r>
  </si>
  <si>
    <r>
      <t xml:space="preserve">Третий квалификационный уровень </t>
    </r>
    <r>
      <rPr>
        <b/>
        <sz val="10"/>
        <color theme="1"/>
        <rFont val="Times New Roman"/>
        <family val="1"/>
        <charset val="204"/>
      </rPr>
      <t xml:space="preserve"> (342н 3СМИ-3КУ)</t>
    </r>
  </si>
  <si>
    <r>
      <t xml:space="preserve">Четвертый квалификационный уровень </t>
    </r>
    <r>
      <rPr>
        <b/>
        <sz val="10"/>
        <color theme="1"/>
        <rFont val="Times New Roman"/>
        <family val="1"/>
        <charset val="204"/>
      </rPr>
      <t xml:space="preserve"> (342н 3СМИ-4КУ)</t>
    </r>
  </si>
  <si>
    <t>Профессиональная квалификационная группа "Должности работников печатных средств массовой информации четвертого уровня"</t>
  </si>
  <si>
    <r>
      <t xml:space="preserve">Первый квалификационный уровень  </t>
    </r>
    <r>
      <rPr>
        <b/>
        <sz val="10"/>
        <color theme="1"/>
        <rFont val="Times New Roman"/>
        <family val="1"/>
        <charset val="204"/>
      </rPr>
      <t xml:space="preserve"> (342н 4СМИ-1КУ)</t>
    </r>
  </si>
  <si>
    <t xml:space="preserve">Директор представительства (филиала); заведующий региональным информационным центром; редактор отдела </t>
  </si>
  <si>
    <r>
      <t xml:space="preserve">Второй квалификационный уровень    </t>
    </r>
    <r>
      <rPr>
        <b/>
        <sz val="10"/>
        <color theme="1"/>
        <rFont val="Times New Roman"/>
        <family val="1"/>
        <charset val="204"/>
      </rPr>
      <t>(342н 4СМИ-2КУ)</t>
    </r>
  </si>
  <si>
    <t xml:space="preserve">Ответственный секретарь </t>
  </si>
  <si>
    <r>
      <t xml:space="preserve">Третий квалификационный уровень   </t>
    </r>
    <r>
      <rPr>
        <b/>
        <sz val="10"/>
        <color theme="1"/>
        <rFont val="Times New Roman"/>
        <family val="1"/>
        <charset val="204"/>
      </rPr>
      <t xml:space="preserve"> (342н 4СМИ-3КУ)</t>
    </r>
  </si>
  <si>
    <t>Главный редактор</t>
  </si>
  <si>
    <t>Приложение №10</t>
  </si>
  <si>
    <t>Профессиональная квалификационная группа «Медицинский и фармацевтический персонал первого уровня»</t>
  </si>
  <si>
    <r>
      <t xml:space="preserve">Квалификационный уровень  </t>
    </r>
    <r>
      <rPr>
        <b/>
        <sz val="10"/>
        <color theme="1"/>
        <rFont val="Times New Roman"/>
        <family val="1"/>
        <charset val="204"/>
      </rPr>
      <t>(526 1МФ-1КУ)</t>
    </r>
  </si>
  <si>
    <t>Профессиональная квалификационная группа «Средний медицинский и фармацевтический персонал»</t>
  </si>
  <si>
    <r>
      <t xml:space="preserve">Первый квалификационный уровень  </t>
    </r>
    <r>
      <rPr>
        <b/>
        <sz val="10"/>
        <color theme="1"/>
        <rFont val="Times New Roman"/>
        <family val="1"/>
        <charset val="204"/>
      </rPr>
      <t xml:space="preserve"> (526 СМФ-1КУ)</t>
    </r>
  </si>
  <si>
    <t>гигиенист стоматологический; инструктор-дезинфектор; инструктор по гигиеническому воспитанию; инструктор по лечебной физкультуре; медицинский статистик; инструктор по трудовой терапии; медицинская сестра стерилизационной; продавец оптики; младший фармацевт; медицинский дезинфектор; медицинский регистратор</t>
  </si>
  <si>
    <r>
      <t xml:space="preserve">Второй квалификационный уровень  </t>
    </r>
    <r>
      <rPr>
        <b/>
        <sz val="10"/>
        <color theme="1"/>
        <rFont val="Times New Roman"/>
        <family val="1"/>
        <charset val="204"/>
      </rPr>
      <t xml:space="preserve"> (526 СМФ-2КУ)</t>
    </r>
  </si>
  <si>
    <t>помощник врача по гигиене детей и подростков (врача по гигиене питания, врача по гигиене труда, врача по гигиеническому воспитанию, врача по коммунальной гигиене, врача по общей гигиене, врача-паразитолога, врача по радиационной гигиене, врача-эпидемиолога); помощник энтомолога; лаборант; медицинская сестра диетическая; рентгенолаборант</t>
  </si>
  <si>
    <r>
      <t xml:space="preserve">Третий квалификационный уровень </t>
    </r>
    <r>
      <rPr>
        <b/>
        <sz val="10"/>
        <color theme="1"/>
        <rFont val="Times New Roman"/>
        <family val="1"/>
        <charset val="204"/>
      </rPr>
      <t xml:space="preserve"> (526 СМФ-3КУ)</t>
    </r>
  </si>
  <si>
    <r>
      <t xml:space="preserve">Четвертый  квалификационный уровень </t>
    </r>
    <r>
      <rPr>
        <b/>
        <sz val="10"/>
        <color theme="1"/>
        <rFont val="Times New Roman"/>
        <family val="1"/>
        <charset val="204"/>
      </rPr>
      <t>(526 СМФ-4КУ)</t>
    </r>
  </si>
  <si>
    <r>
      <t xml:space="preserve">Пятый квалификационный уровень </t>
    </r>
    <r>
      <rPr>
        <b/>
        <sz val="10"/>
        <color theme="1"/>
        <rFont val="Times New Roman"/>
        <family val="1"/>
        <charset val="204"/>
      </rPr>
      <t>(526 СМФ-5КУ)</t>
    </r>
  </si>
  <si>
    <t>Профессиональная квалификационная группа «Врачи и провизоры»</t>
  </si>
  <si>
    <r>
      <t xml:space="preserve">Первый квалификационный уровень  </t>
    </r>
    <r>
      <rPr>
        <b/>
        <sz val="10"/>
        <color theme="1"/>
        <rFont val="Times New Roman"/>
        <family val="1"/>
        <charset val="204"/>
      </rPr>
      <t xml:space="preserve"> (526 ВиП-1КУ)</t>
    </r>
  </si>
  <si>
    <t>врач-стажер; провизор-стажер</t>
  </si>
  <si>
    <r>
      <t xml:space="preserve">Второй квалификационный уровень  </t>
    </r>
    <r>
      <rPr>
        <b/>
        <sz val="10"/>
        <color theme="1"/>
        <rFont val="Times New Roman"/>
        <family val="1"/>
        <charset val="204"/>
      </rPr>
      <t>(526 ВиП-2КУ)</t>
    </r>
  </si>
  <si>
    <r>
      <t xml:space="preserve">Третий квалификационный уровень </t>
    </r>
    <r>
      <rPr>
        <b/>
        <sz val="10"/>
        <color theme="1"/>
        <rFont val="Times New Roman"/>
        <family val="1"/>
        <charset val="204"/>
      </rPr>
      <t xml:space="preserve"> (526 ВиП-3КУ)</t>
    </r>
  </si>
  <si>
    <r>
      <t xml:space="preserve">Четвертый квалификационный уровень </t>
    </r>
    <r>
      <rPr>
        <b/>
        <sz val="10"/>
        <color theme="1"/>
        <rFont val="Times New Roman"/>
        <family val="1"/>
        <charset val="204"/>
      </rPr>
      <t xml:space="preserve"> (526 ВиП-4КУ)</t>
    </r>
  </si>
  <si>
    <t>врачи-специалисты хирургического профиля, оперирующие в стационарах лечебно-профилактических учреждений; старший врач; старший провизор</t>
  </si>
  <si>
    <t>Профессиональная квалификационная группа "Руководителей структурных подразделений учреждений с высшим медицинским и фармацевтическим образованием (врач-специалист, провизор")</t>
  </si>
  <si>
    <r>
      <t xml:space="preserve">Первый квалификационный уровень  </t>
    </r>
    <r>
      <rPr>
        <b/>
        <sz val="10"/>
        <color theme="1"/>
        <rFont val="Times New Roman"/>
        <family val="1"/>
        <charset val="204"/>
      </rPr>
      <t xml:space="preserve"> (526 МФРУ-1КУ)</t>
    </r>
  </si>
  <si>
    <t>&lt;**&gt; Кроме врачей-специалистов, отнесенных к 3 и 4 квалификационным уровням.</t>
  </si>
  <si>
    <t>&lt;***&gt; Кроме врачей-специалистов, отнесенных к 4 квалификационному уровню.</t>
  </si>
  <si>
    <t>&lt;****&gt; Кроме заведующих отделениями хирургического профиля стационаров.</t>
  </si>
  <si>
    <t>Приложения № 11</t>
  </si>
  <si>
    <t>Профессиональная квалификационная группа должностей работников физической культуры и спорта первого уровня</t>
  </si>
  <si>
    <r>
      <t xml:space="preserve">Первый квалификационный уровень  </t>
    </r>
    <r>
      <rPr>
        <b/>
        <sz val="10"/>
        <color theme="1"/>
        <rFont val="Times New Roman"/>
        <family val="1"/>
        <charset val="204"/>
      </rPr>
      <t>(165н 1ФК-1КУ)</t>
    </r>
  </si>
  <si>
    <t>Дежурный по спортивному залу; сопровождающий спортсмена-инвалида первой группы инвалидности</t>
  </si>
  <si>
    <r>
      <t xml:space="preserve">Второй квалификационный уровень   </t>
    </r>
    <r>
      <rPr>
        <b/>
        <sz val="10"/>
        <color theme="1"/>
        <rFont val="Times New Roman"/>
        <family val="1"/>
        <charset val="204"/>
      </rPr>
      <t>(165н 1ФК-2КУ)</t>
    </r>
  </si>
  <si>
    <t>Спортивный судья; спортсмен; спортсмен-ведущий</t>
  </si>
  <si>
    <t>Профессиональная квалификационная группа должностей работников физической культуры и спорта второго уровня</t>
  </si>
  <si>
    <r>
      <t xml:space="preserve">Первый квалификационный уровень  </t>
    </r>
    <r>
      <rPr>
        <b/>
        <sz val="10"/>
        <color theme="1"/>
        <rFont val="Times New Roman"/>
        <family val="1"/>
        <charset val="204"/>
      </rPr>
      <t>(165н 2ФК-1КУ)</t>
    </r>
  </si>
  <si>
    <t xml:space="preserve">Инструктор по адаптивной физической культуре; инструктор по спорту; спортсмен-инструктор; тренер-наездник лошадей; техник по эксплуатации и ремонту спортивной техники </t>
  </si>
  <si>
    <r>
      <t xml:space="preserve">Второй квалификационный уровень  </t>
    </r>
    <r>
      <rPr>
        <b/>
        <sz val="10"/>
        <color theme="1"/>
        <rFont val="Times New Roman"/>
        <family val="1"/>
        <charset val="204"/>
      </rPr>
      <t>(165н 2ФК-2КУ)</t>
    </r>
  </si>
  <si>
    <r>
      <t xml:space="preserve">Третий квалификационный уровень </t>
    </r>
    <r>
      <rPr>
        <b/>
        <sz val="10"/>
        <color theme="1"/>
        <rFont val="Times New Roman"/>
        <family val="1"/>
        <charset val="204"/>
      </rPr>
      <t xml:space="preserve"> (165н 2ФК-3КУ)</t>
    </r>
  </si>
  <si>
    <t>начальник отдела подготовки кадров; начальник отдела (лаборатории, сектора) по защите информации; начальник отдела по связям с общественностью; начальник отдела социального развития; начальник отдела стандартизации; начальник отдела центра занятости населения;  начальник планово-экономического отдела; начальник производственной лаборатории (по производственного отдела); начальник технического отдела; начальник финансового отдела; начальник центральной заводской лаборатории; начальник цеха опытного производства; начальник юридического отдела</t>
  </si>
  <si>
    <t>Должности служащих первого квалификационного уровня, по которым устанавливается производное должностное наименование "старший"</t>
  </si>
  <si>
    <t xml:space="preserve">Ассистент, преподаватель </t>
  </si>
  <si>
    <t>Ассистент, преподаватель</t>
  </si>
  <si>
    <t xml:space="preserve">Старший преподаватель </t>
  </si>
  <si>
    <t>Декан факультета (директор института)</t>
  </si>
  <si>
    <r>
      <t xml:space="preserve">Первый квалификационный уровень  </t>
    </r>
    <r>
      <rPr>
        <b/>
        <sz val="10"/>
        <color theme="1"/>
        <rFont val="Times New Roman"/>
        <family val="1"/>
        <charset val="204"/>
      </rPr>
      <t>(217н ППСиРУ-1КУ)</t>
    </r>
    <r>
      <rPr>
        <sz val="10"/>
        <color theme="1"/>
        <rFont val="Arial"/>
        <family val="2"/>
        <charset val="204"/>
      </rPr>
      <t> </t>
    </r>
  </si>
  <si>
    <r>
      <t xml:space="preserve">Второй квалификационный уровень  </t>
    </r>
    <r>
      <rPr>
        <b/>
        <sz val="10"/>
        <color theme="1"/>
        <rFont val="Times New Roman"/>
        <family val="1"/>
        <charset val="204"/>
      </rPr>
      <t>(217н ППСиРУ-2КУ)</t>
    </r>
  </si>
  <si>
    <r>
      <t>Третий квалификационный уровень</t>
    </r>
    <r>
      <rPr>
        <b/>
        <sz val="10"/>
        <color theme="1"/>
        <rFont val="Times New Roman"/>
        <family val="1"/>
        <charset val="204"/>
      </rPr>
      <t xml:space="preserve">   (217н ППСиРУ-3КУ)</t>
    </r>
  </si>
  <si>
    <r>
      <t xml:space="preserve">Четвертый квалификационный уровень  </t>
    </r>
    <r>
      <rPr>
        <b/>
        <sz val="10"/>
        <color theme="1"/>
        <rFont val="Times New Roman"/>
        <family val="1"/>
        <charset val="204"/>
      </rPr>
      <t xml:space="preserve"> (217н ППСиРУ-4КУ)</t>
    </r>
  </si>
  <si>
    <r>
      <t>Пятый квалификационный уровень</t>
    </r>
    <r>
      <rPr>
        <b/>
        <sz val="10"/>
        <color theme="1"/>
        <rFont val="Times New Roman"/>
        <family val="1"/>
        <charset val="204"/>
      </rPr>
      <t xml:space="preserve">   (217н ППСиРУ-5КУ)</t>
    </r>
  </si>
  <si>
    <r>
      <t>Шестой  квалификационный уровень</t>
    </r>
    <r>
      <rPr>
        <b/>
        <sz val="10"/>
        <color theme="1"/>
        <rFont val="Times New Roman"/>
        <family val="1"/>
        <charset val="204"/>
      </rPr>
      <t xml:space="preserve">   (217н ППСиРУ-6КУ)</t>
    </r>
  </si>
  <si>
    <t>Главный государственный эксперт по интеллектуальной собственности, главный научный сотрудник</t>
  </si>
  <si>
    <t>Главный** (аналитик, диспетчер, конструктор, металлург, метролог, механик, сварщик, специалист по защите информации, технолог, эксперт, энергетик); заведующий медицинский склад мобилизационного резерва</t>
  </si>
  <si>
    <t>Администратор тренировочного  процесса; инструктор-методист по адаптивной физической культуре;  инструктор-методист физкультурно-спортивных организаций; медицинская сестра по массажу спортивной  сборной команды Российской Федерации; оператор видеозаписи спортивной сборной  команды Российской Федерации;  тренер;  тренер-преподаватель по адаптивной физической культуре; хореограф</t>
  </si>
  <si>
    <t>Инструктор-методист спортивной сборной команды  Российской Федерации    по адаптивной физической культуре;  начальник  водной  станции; начальник клуба (спортивного, спортивно- технического, стрелково-спортивного); начальник мастерской по ремонту  спортивной техники и  снаряжения; специалист  по  подготовке  спортивного инвентаря;  старшие: инструктор- методист по адаптивной физической культуре, инструктор-методист  физкультурно-спортивных организаций, тренер-преподаватель по адаптивной физической культуре</t>
  </si>
  <si>
    <t>санитарка; санитарка (мойщица); младшая медицинская сестра по уходу за больными; сестра-хозяйка; фасовщица</t>
  </si>
  <si>
    <t>медицинская сестра; медицинская сестра палатная (постовая); медицинская сестра патронажная; медицинская сестра приемного отделения (приемного покоя); медицинская сестра по физиотерапии; медицинская сестра по массажу; медицинская сестра по приему вызовов и передаче их выездным бригадам; зубной техник; фельдшер по приему вызовов и передаче их выездным бригадам; медицинская сестра участковая; медицинский лабораторный техник; фармацевт; медицинский оптик-оптометрист</t>
  </si>
  <si>
    <t>акушерка; фельдшер; операционная медицинская сестра; медицинская сестра - анестезист; зубной врач; медицинский технолог; медицинская сестра процедурной; медицинская сестра перевязочной; медицинская сестра врача общей практики; фельдшер-лаборант</t>
  </si>
  <si>
    <t>старший фармацевт; старшая медицинская сестра (акушерка, фельдшер, операционная медицинская сестра, зубной техник); заведующая молочной кухней; заведующий производством учреждений (отделов, отделений, лабораторий) зубопротезирования; заведующий аптекой лечебно-профилактического учреждения; заведующий фельдшерско-акушерским пунктом - фельдшер (акушерка, медицинская сестра); заведующий здравпунктом - фельдшер (медицинская сестра); заведующий медпунктом -фельдшер (медицинская сестра)</t>
  </si>
  <si>
    <t>врачи-специалисты &lt;**&gt;; провизор-технолог; провизор-аналитик</t>
  </si>
  <si>
    <t>врачи-специалисты стационарных подразделений лечебно-профилактических учреждений, станций  (отделений) скорой медицинской помощи и  учреждений медико-социальной  экспертизы;  врачи-терапевты участковые; врачи-педиатры участковые; врачи общей практики (семейные врачи) &lt;***&gt;</t>
  </si>
  <si>
    <t>заведующий структурным подразделением &lt;****&gt; (отделом, отделением, лабораторией, кабинетом, отрядом и др.); начальник структурного подразделения (отдела;   отделения; лаборатории; кабинета; отряда и др.); руководитель бюро медико-социальной экспертизы</t>
  </si>
  <si>
    <t>Политический обозреватель; редактор I категории; шеф-редактор</t>
  </si>
  <si>
    <t>Заведующий отделом по основным направлениям деятельности; обозреватель; редактор II категории;редактор-консультант; редактор представительства (филиала); редактор-стилист; системный администратор; собственный корреспондент; специальный корреспондент</t>
  </si>
  <si>
    <t>Дизайнер; редактор; редактор специальных выпусков; старший корреспондент; старший фотокорреспондент; художественный редактор</t>
  </si>
  <si>
    <t>Заведующий секретариатом; референт</t>
  </si>
  <si>
    <t>Главный балетмейстер; главный хормейстер; главный художник; режиссер-постановщик; балетмейстер-постановщик; главный дирижер; руководитель литературно-драматургической части; заведующий музыкальной частью; заведующий художественно-постановочной частью, программой (коллектива) цирка; заведующий отделом (сектором) библиотеки; заведующий отделом (сектором) музея; заведующий передвижной выставкой музея; заведующий отделом (сектором) зоопарка; заведующий ветеринарной лабораторией зоопарка; режиссер (дирижер, балетмейстер, хормейстер); звукорежиссер; главный хранитель фондов; заведующий реставрационной мастерской; заведующий отделом (сектором) дома (дворца) культуры, парка культуры и отдыха, научно-методического центра народного творчества, дома народного творчества, центра народной культуры (культуры и досуга) и других аналогичных учреждений и организаций; заведующий отделением (пунктом) по прокату кино- и видеофильмов; заведующий художественно-оформительской мастерской; директор съемочной группы; директор творческого коллектива, программы циркового конвейера; режиссер массовых представлений;</t>
  </si>
  <si>
    <t>заведующий отделом по эксплуатации аттракционной техники; кинорежиссер; руководитель клубного формирования - любительского объединения, студии, коллектива самодеятельного искусства, клуба по интересам.</t>
  </si>
  <si>
    <t>Концертмейстер по классу вокала (балета); лектор-искусствовед (музыковед); чтец-мастер художественного слова; главный библиотекарь; главный библиограф; помощник главного режиссера (главного дирижера, главного балетмейстера, художественного руководителя), заведующий труппой; художник-бутафор; художник-гример; художник-декоратор; художник-конструктор; художник-скульптор; художник по свету; художник-модельер театрального костюма; художник-реставратор; художник-постановщик; художник-фотограф; мастер-художник по созданию и реставрации музыкальных инструментов; репетитор по вокалу; репетитор по балету; аккомпаниатор-концертмейстер; администратор (старший администратор); заведующий аттракционом; библиотекарь; библиограф; методист библиотеки, клубного учреждения, музея, научно-методического центра народного творчества, дома народного творчества, центра народной культуры (культуры и досуга) и других аналогичных учреждений и организаций; редактор библиотеки, клубного учреждения, музея, научно-методического центра народного творчества, дома народного творчества, центра народной культуры (культуры и досуга) и других аналогичных учреждений и организаций; лектор (экскурсовод); артист-вокалист (солист); артист балета; артист оркестра; артист хора; артист драмы; артист (кукловод) театра кукол; артист симфонического, камерного, эстрадно-симфонического, духового оркестров, оркестра народных инструментов; артист оркестра ансамблей песни и танца, артист эстрадного оркестра (ансамбля); артист балета ансамбля песни и танца, танцевального коллектива; артист хора ансамбля песни и танца, хорового коллектива; артисты - концертные исполнители (всех жанров), кроме артистов - концертных исполнителей вспомогательного состава; репетитор цирковых номеров;</t>
  </si>
  <si>
    <t xml:space="preserve">хранитель фондов; редактор (музыкальный редактор); специалист по фольклору; специалист по жанрам творчества; специалист по методике клубной работы; методист по составлению кинопрограмм; инспектор манежа (ведущий представление); артист - воздушный гимнаст; артист спортивно-акробатического жанра; </t>
  </si>
  <si>
    <t xml:space="preserve">артист жанра "эквилибр"; артист жанра дрессуры животных; артист жанра конной дрессуры; артист жанра жонглирования; артист жанра иллюзии; артист коверный, буффонадный клоун, музыкальный эксцентрик, сатирик; артист оркестра цирка; специалист по учетно-хранительской документации; специалист экспозиционного и выставочного отдела; кинооператор; ассистент кинорежиссера; ассистент кинооператора; звукооператор; монтажер; редактор по репертуару. </t>
  </si>
  <si>
    <t xml:space="preserve">Заведующий билетными кассами; заведующий костюмерной; репетитор по технике речи; суфлер; артист оркестра (ансамбля), обслуживающего кинотеатры, рестораны, кафе и танцевальные площадки; организатор экскурсий; руководитель кружка, любительского объединения, клуба по интересам; распорядитель танцевального вечера, ведущий дискотеки, руководитель музыкальной части дискотеки; аккомпаниатор; культорганизатор; ассистенты: режиссера, дирижера, балетмейстера, хормейстера; помощник режиссера; дрессировщик цирка; артист балета цирка; контролер-посадчик аттракциона; мастер участка ремонта и реставрации фильмофонда. </t>
  </si>
  <si>
    <t xml:space="preserve">Артист вспомогательного состава театров и концертных организаций; смотритель музейный; ассистент номера в цирке; контролер билетов. </t>
  </si>
  <si>
    <t>Заведующий  (начальник): аспирантурой, отделом научно-технической информации, другим структурным подразделением; директор центра и пр.</t>
  </si>
  <si>
    <t>Заведующий (начальник): техническим архивом, чертежно-копировальным бюро; лабораторией (компьютерного и фото-кинооборудования, оргтехники, средств связи) и пр.</t>
  </si>
  <si>
    <t>Заведующий (начальник): научно-исследовательским сектором (лабораторией), входящим в состав научно-исследовательского отдела (лаборатории, отделения); начальник (руководитель) бригады (группы) и пр.</t>
  </si>
  <si>
    <t>Заведующий (начальник) научно-исследовательским (конструкторским) отделом (лабораторией, отделением, сектором); ученый секретарь и пр.</t>
  </si>
  <si>
    <t>Начальник (заведующий) обособленного подразделения и пр.</t>
  </si>
  <si>
    <t>утвержденному приказом 17.07.2017 № 1280</t>
  </si>
  <si>
    <t>к Положению об оплате труда работников ФГАОУ ВО «СПбПУ»,</t>
  </si>
  <si>
    <t>Заведующий кафедрой, директор школы</t>
  </si>
  <si>
    <t>Оклад (должностной оклад) с учетом персонального коэффициента, руб.</t>
  </si>
  <si>
    <r>
      <t>Первый квалификационный уровень (</t>
    </r>
    <r>
      <rPr>
        <b/>
        <sz val="10"/>
        <color theme="1"/>
        <rFont val="Times New Roman"/>
        <family val="1"/>
        <charset val="204"/>
      </rPr>
      <t>217н РУ-1КУ)</t>
    </r>
    <r>
      <rPr>
        <sz val="10"/>
        <color theme="1"/>
        <rFont val="Arial"/>
        <family val="2"/>
        <charset val="204"/>
      </rPr>
      <t> </t>
    </r>
  </si>
  <si>
    <r>
      <t>Четвертый квалификационный уровень (</t>
    </r>
    <r>
      <rPr>
        <b/>
        <sz val="10"/>
        <color theme="1"/>
        <rFont val="Times New Roman"/>
        <family val="1"/>
        <charset val="204"/>
      </rPr>
      <t>217н РУ-4КУ)</t>
    </r>
  </si>
  <si>
    <r>
      <t xml:space="preserve">Первый квалификационный уровень </t>
    </r>
    <r>
      <rPr>
        <b/>
        <sz val="10"/>
        <color theme="1"/>
        <rFont val="Times New Roman"/>
        <family val="1"/>
        <charset val="204"/>
      </rPr>
      <t>(305н НРиРУ-1КУ)</t>
    </r>
  </si>
  <si>
    <r>
      <t xml:space="preserve">Второй квалификационный уровень </t>
    </r>
    <r>
      <rPr>
        <b/>
        <sz val="10"/>
        <color theme="1"/>
        <rFont val="Times New Roman"/>
        <family val="1"/>
        <charset val="204"/>
      </rPr>
      <t>(305н НРиРУ-2КУ)</t>
    </r>
  </si>
  <si>
    <r>
      <t xml:space="preserve">Третий квалификационный уровень </t>
    </r>
    <r>
      <rPr>
        <b/>
        <sz val="10"/>
        <color theme="1"/>
        <rFont val="Times New Roman"/>
        <family val="1"/>
        <charset val="204"/>
      </rPr>
      <t>(305н НРиРУ-3КУ)</t>
    </r>
  </si>
  <si>
    <r>
      <t xml:space="preserve">Четвертый квалификационный уровень </t>
    </r>
    <r>
      <rPr>
        <b/>
        <sz val="10"/>
        <color theme="1"/>
        <rFont val="Times New Roman"/>
        <family val="1"/>
        <charset val="204"/>
      </rPr>
      <t>(305н НРиРУ-4КУ)</t>
    </r>
  </si>
  <si>
    <r>
      <t xml:space="preserve">Пятый квалификационный уровень </t>
    </r>
    <r>
      <rPr>
        <b/>
        <sz val="10"/>
        <color theme="1"/>
        <rFont val="Times New Roman"/>
        <family val="1"/>
        <charset val="204"/>
      </rPr>
      <t>(305н НРиРУ-5КУ)</t>
    </r>
  </si>
  <si>
    <r>
      <t xml:space="preserve">Первый квалификационный уровень </t>
    </r>
    <r>
      <rPr>
        <b/>
        <sz val="10"/>
        <color theme="1"/>
        <rFont val="Times New Roman"/>
        <family val="1"/>
        <charset val="204"/>
      </rPr>
      <t>(305н НС-1КУ)</t>
    </r>
  </si>
  <si>
    <r>
      <t xml:space="preserve">Второй квалификационный уровень </t>
    </r>
    <r>
      <rPr>
        <b/>
        <sz val="10"/>
        <color theme="1"/>
        <rFont val="Times New Roman"/>
        <family val="1"/>
        <charset val="204"/>
      </rPr>
      <t>(305н НС-2КУ)</t>
    </r>
  </si>
  <si>
    <r>
      <t xml:space="preserve">Третий квалификационный уровень </t>
    </r>
    <r>
      <rPr>
        <b/>
        <sz val="10"/>
        <color theme="1"/>
        <rFont val="Times New Roman"/>
        <family val="1"/>
        <charset val="204"/>
      </rPr>
      <t>(305н НС-3КУ)</t>
    </r>
  </si>
  <si>
    <r>
      <t xml:space="preserve">Четвертый квалификационный уровень </t>
    </r>
    <r>
      <rPr>
        <b/>
        <sz val="10"/>
        <color theme="1"/>
        <rFont val="Times New Roman"/>
        <family val="1"/>
        <charset val="204"/>
      </rPr>
      <t>(305н НС-4КУ)</t>
    </r>
  </si>
  <si>
    <r>
      <t xml:space="preserve">Первый квалификационный уровень </t>
    </r>
    <r>
      <rPr>
        <b/>
        <sz val="10"/>
        <color theme="1"/>
        <rFont val="Times New Roman"/>
        <family val="1"/>
        <charset val="204"/>
      </rPr>
      <t xml:space="preserve"> (305н 2НТР-1КУ)</t>
    </r>
  </si>
  <si>
    <r>
      <t xml:space="preserve">Второй квалификационный уровень  </t>
    </r>
    <r>
      <rPr>
        <b/>
        <sz val="10"/>
        <color theme="1"/>
        <rFont val="Times New Roman"/>
        <family val="1"/>
        <charset val="204"/>
      </rPr>
      <t xml:space="preserve"> (305н 2НТР-2КУ)</t>
    </r>
  </si>
  <si>
    <r>
      <t xml:space="preserve">Третий квалификационный уровень   </t>
    </r>
    <r>
      <rPr>
        <b/>
        <sz val="10"/>
        <color theme="1"/>
        <rFont val="Times New Roman"/>
        <family val="1"/>
        <charset val="204"/>
      </rPr>
      <t>(305н 2НТР-3КУ)</t>
    </r>
    <r>
      <rPr>
        <sz val="10"/>
        <color theme="1"/>
        <rFont val="Arial"/>
        <family val="2"/>
        <charset val="204"/>
      </rPr>
      <t> </t>
    </r>
  </si>
  <si>
    <r>
      <t xml:space="preserve">Четвертый квалификационный уровень </t>
    </r>
    <r>
      <rPr>
        <b/>
        <sz val="10"/>
        <color theme="1"/>
        <rFont val="Times New Roman"/>
        <family val="1"/>
        <charset val="204"/>
      </rPr>
      <t>(305н 2НТР-4КУ)</t>
    </r>
  </si>
  <si>
    <r>
      <t xml:space="preserve">Первый квалификационный уровень </t>
    </r>
    <r>
      <rPr>
        <b/>
        <sz val="10"/>
        <color theme="1"/>
        <rFont val="Times New Roman"/>
        <family val="1"/>
        <charset val="204"/>
      </rPr>
      <t xml:space="preserve"> (305н 3НТР-1КУ)</t>
    </r>
  </si>
  <si>
    <r>
      <t xml:space="preserve">Второй квалификационный уровень  </t>
    </r>
    <r>
      <rPr>
        <b/>
        <sz val="10"/>
        <color theme="1"/>
        <rFont val="Times New Roman"/>
        <family val="1"/>
        <charset val="204"/>
      </rPr>
      <t>(305н 3НТР-2КУ)</t>
    </r>
  </si>
  <si>
    <r>
      <t xml:space="preserve">Четвертый квалификационный уровень </t>
    </r>
    <r>
      <rPr>
        <b/>
        <sz val="10"/>
        <color theme="1"/>
        <rFont val="Times New Roman"/>
        <family val="1"/>
        <charset val="204"/>
      </rPr>
      <t>(305н 3НТР-4КУ)</t>
    </r>
  </si>
  <si>
    <r>
      <t xml:space="preserve">Третий квалификационный уровень  </t>
    </r>
    <r>
      <rPr>
        <b/>
        <sz val="10"/>
        <color theme="1"/>
        <rFont val="Times New Roman"/>
        <family val="1"/>
        <charset val="204"/>
      </rPr>
      <t>(305н 3НТР-3КУ)</t>
    </r>
  </si>
  <si>
    <r>
      <t xml:space="preserve">Первый квалификационный уровень </t>
    </r>
    <r>
      <rPr>
        <b/>
        <sz val="10"/>
        <color theme="1"/>
        <rFont val="Times New Roman"/>
        <family val="1"/>
        <charset val="204"/>
      </rPr>
      <t xml:space="preserve"> (216н ПР-1КУ)</t>
    </r>
  </si>
  <si>
    <r>
      <t xml:space="preserve">Второй квалификационный уровень  </t>
    </r>
    <r>
      <rPr>
        <b/>
        <sz val="10"/>
        <color theme="1"/>
        <rFont val="Times New Roman"/>
        <family val="1"/>
        <charset val="204"/>
      </rPr>
      <t>(216н ПР-2КУ)</t>
    </r>
  </si>
  <si>
    <r>
      <t xml:space="preserve">Третий квалификационный уровень  </t>
    </r>
    <r>
      <rPr>
        <b/>
        <sz val="10"/>
        <color theme="1"/>
        <rFont val="Times New Roman"/>
        <family val="1"/>
        <charset val="204"/>
      </rPr>
      <t>(216н ПР-3КУ)</t>
    </r>
  </si>
  <si>
    <r>
      <rPr>
        <b/>
        <sz val="12"/>
        <color theme="1"/>
        <rFont val="Times New Roman"/>
        <family val="1"/>
        <charset val="204"/>
      </rPr>
      <t xml:space="preserve">Профессиональная квалификационная группа "Должности работников культуры, искусства и кинематографии среднего звена" </t>
    </r>
    <r>
      <rPr>
        <b/>
        <sz val="10"/>
        <color theme="1"/>
        <rFont val="Times New Roman"/>
        <family val="1"/>
        <charset val="204"/>
      </rPr>
      <t>(570 КИСЗ)</t>
    </r>
  </si>
  <si>
    <r>
      <t xml:space="preserve">Профессиональная квалификационная группа "Должности технических исполнителей и артистов вспомогательного состава" </t>
    </r>
    <r>
      <rPr>
        <b/>
        <sz val="10"/>
        <color theme="1"/>
        <rFont val="Times New Roman"/>
        <family val="1"/>
        <charset val="204"/>
      </rPr>
      <t>(570 КИТИ)</t>
    </r>
  </si>
  <si>
    <r>
      <t xml:space="preserve">Профессиональная квалификационная группа "Должности работников культуры, искусства и кинематографии ведущего звена" </t>
    </r>
    <r>
      <rPr>
        <b/>
        <sz val="10"/>
        <color theme="1"/>
        <rFont val="Times New Roman"/>
        <family val="1"/>
        <charset val="204"/>
      </rPr>
      <t>(570 КИВЗ)</t>
    </r>
  </si>
  <si>
    <r>
      <t xml:space="preserve">Профессиональная квалификационная группа "Должности руководящего состава учреждений культуры, искусства и кинематографии" </t>
    </r>
    <r>
      <rPr>
        <b/>
        <sz val="10"/>
        <color theme="1"/>
        <rFont val="Times New Roman"/>
        <family val="1"/>
        <charset val="204"/>
      </rPr>
      <t>(570 КИРУ)</t>
    </r>
  </si>
  <si>
    <r>
      <t xml:space="preserve">Квалификационный уровень  </t>
    </r>
    <r>
      <rPr>
        <b/>
        <sz val="10"/>
        <color theme="1"/>
        <rFont val="Times New Roman"/>
        <family val="1"/>
        <charset val="204"/>
      </rPr>
      <t>(342н 1СМИ</t>
    </r>
    <r>
      <rPr>
        <b/>
        <sz val="10"/>
        <rFont val="Times New Roman"/>
        <family val="1"/>
        <charset val="204"/>
      </rPr>
      <t>)</t>
    </r>
  </si>
  <si>
    <t>Специалист по учебно-методической работе I категории; учебный мастер I категории; тьютор</t>
  </si>
  <si>
    <t>Профессиональная квалификационная группа "Должности работников печатных средств массовой информации первого уровня"</t>
  </si>
  <si>
    <t>Профессиональная квалификационная группа "Должности работников печатных средств массовой информации второго уровня"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</si>
  <si>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</t>
  </si>
  <si>
    <t>* - должностной оклад с учетом повышающего коэффициента (ПК)  по квалификационному уровню (КУ) округляется  по арифметическим правилам  до сотых</t>
  </si>
  <si>
    <t>* - должностной оклад с учетом повышающего коэффициента (ПК)  по квалификационному уровню (КУ) округляется по арифметическим правилам  до сотых</t>
  </si>
  <si>
    <r>
      <t xml:space="preserve">Четвертый квалификационный уровень  </t>
    </r>
    <r>
      <rPr>
        <b/>
        <sz val="10"/>
        <color theme="1"/>
        <rFont val="Times New Roman"/>
        <family val="1"/>
        <charset val="204"/>
      </rPr>
      <t xml:space="preserve">(216н ПР-4КУ) </t>
    </r>
  </si>
  <si>
    <t>* -должностной оклад с учетом повышающего коэффициента (ПК)  по квалификационному уровню (КУ) округляется по арифметическим правилам  до сотых</t>
  </si>
  <si>
    <t>Базовый оклад по ПКГ – 40400</t>
  </si>
  <si>
    <t>Профессиональная квалификационная группа (ПКГ) должностей работников высшего и дополнительного профессионального образования (ППС) с 01.09.2025</t>
  </si>
  <si>
    <t>Базовый оклад по ПКГ – 82100</t>
  </si>
  <si>
    <t>Профессиональная квалификационная группа (ПКГ) должностей работников высшего и дополнительного профессионального образования с 01.09.2025</t>
  </si>
  <si>
    <t>Базовый оклад по ПКГ – 48500</t>
  </si>
  <si>
    <t>Профессиональные квалификационные группы общеотраслевых должностей руководителей, специалистов и служащих с 01.09.2025</t>
  </si>
  <si>
    <t>Базовый оклад по ПКГ – 36800</t>
  </si>
  <si>
    <t>Базовый оклад по ПКГ – 38300</t>
  </si>
  <si>
    <t>Базовый оклад по ПКГ – 84200</t>
  </si>
  <si>
    <t>Профессиональные  квалификационные группы общеотраслевых профессий рабочих с 01.09.2025</t>
  </si>
  <si>
    <t>Базовый оклад по ПКГ – 36200</t>
  </si>
  <si>
    <t>Базовый оклад по ПКГ – 37700</t>
  </si>
  <si>
    <t>Профессиональная квалификационная группа должностей научных работников и руководителей структурных подразделений с 01.09.2025</t>
  </si>
  <si>
    <t>Базовый оклад по ПКГ – 55700</t>
  </si>
  <si>
    <t>Профессиональные квалификационные группы должностей работников сферы научных исследований и разработок с 01.09.2025</t>
  </si>
  <si>
    <t>Базовый оклад по ПКГ – 44000</t>
  </si>
  <si>
    <t>Профессиональная квалификационная группа (ПКГ) должностей работников административно-хозяйственного и учебно-вспомогательного персонала с 01.09.2025</t>
  </si>
  <si>
    <t>Профессиональные квалификационные группы должностей работников образования с 01.09.2025 &lt;*&gt;</t>
  </si>
  <si>
    <t>Базовый оклад по ПКГ – 48200</t>
  </si>
  <si>
    <t>Профессиональные квалификационные группы (ПКГ) должностей работников культуры, искусства и кинематографии с 01.09.2025</t>
  </si>
  <si>
    <t>Профессиональные квалификационные группы должностей работников печатных средств массовой информации с 01.09.2025</t>
  </si>
  <si>
    <t>Базовый оклад по ПКГ – 48600</t>
  </si>
  <si>
    <t>Профессиональные квалификационные группы должностей медицинских и фармацевтических работников с 01.09.2025</t>
  </si>
  <si>
    <t>Базовый оклад по ПКГ – 43700</t>
  </si>
  <si>
    <t>Профессиональные квалификационные группы должностей работников физической культуры и спорта с 01.09.2025</t>
  </si>
  <si>
    <t xml:space="preserve">утвержденному приказом 07.10.2025  №2824 </t>
  </si>
  <si>
    <t xml:space="preserve">                                                                            к Положению об оплате труда работников ФГАОУ ВО «СПбПУ»,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</si>
</sst>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.0"/>
  </numFmts>
  <fonts count="4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</font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9.5"/>
      <color theme="1"/>
      <name val="Arial"/>
      <family val="2"/>
      <charset val="204"/>
    </font>
    <font>
      <b/>
      <sz val="8"/>
      <color theme="1"/>
      <name val="Times New Roman"/>
      <family val="1"/>
      <charset val="204"/>
    </font>
    <font>
      <b/>
      <sz val="9"/>
      <color theme="1"/>
      <name val="Arial"/>
      <family val="2"/>
      <charset val="204"/>
    </font>
    <font>
      <sz val="8.5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  <scheme val="minor"/>
    </font>
    <font>
      <sz val="11"/>
      <color indexed="8"/>
      <name val="Cambria"/>
      <family val="1"/>
      <charset val="204"/>
    </font>
    <font>
      <b/>
      <sz val="11"/>
      <color theme="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0"/>
      <name val="Calibri"/>
      <family val="2"/>
      <charset val="204"/>
    </font>
    <font>
      <b/>
      <sz val="11"/>
      <color theme="0"/>
      <name val="Calibri"/>
      <family val="2"/>
      <charset val="204"/>
    </font>
    <font>
      <b/>
      <sz val="10"/>
      <color theme="0"/>
      <name val="Times New Roman"/>
      <family val="1"/>
      <charset val="204"/>
    </font>
    <font>
      <sz val="9"/>
      <color theme="0"/>
      <name val="Times New Roman"/>
      <family val="1"/>
      <charset val="204"/>
    </font>
    <font>
      <b/>
      <sz val="9.5"/>
      <color theme="1"/>
      <name val="Times New Roman"/>
      <family val="1"/>
      <charset val="204"/>
    </font>
    <font>
      <b/>
      <sz val="12"/>
      <color theme="1"/>
      <name val="Arial"/>
      <family val="2"/>
      <charset val="204"/>
    </font>
    <font>
      <b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Cambria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Arial"/>
      <family val="2"/>
      <charset val="204"/>
    </font>
    <font>
      <b/>
      <sz val="9.5"/>
      <name val="Arial"/>
      <family val="2"/>
      <charset val="204"/>
    </font>
    <font>
      <sz val="11"/>
      <name val="Calibri"/>
      <family val="2"/>
      <charset val="204"/>
      <scheme val="minor"/>
    </font>
    <font>
      <sz val="8"/>
      <color theme="0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1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5" fillId="0" borderId="0" xfId="0" applyFont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3" fillId="0" borderId="0" xfId="0" applyFont="1" applyFill="1" applyAlignment="1">
      <alignment vertical="center" wrapText="1"/>
    </xf>
    <xf numFmtId="0" fontId="0" fillId="0" borderId="0" xfId="0" applyFill="1" applyAlignment="1">
      <alignment vertical="center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2" fillId="0" borderId="2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6" fillId="0" borderId="6" xfId="0" applyFont="1" applyFill="1" applyBorder="1" applyAlignment="1">
      <alignment horizontal="justify" vertical="center" wrapText="1"/>
    </xf>
    <xf numFmtId="0" fontId="6" fillId="0" borderId="5" xfId="0" applyFont="1" applyFill="1" applyBorder="1" applyAlignment="1">
      <alignment horizontal="justify" vertical="center" wrapText="1"/>
    </xf>
    <xf numFmtId="0" fontId="0" fillId="0" borderId="0" xfId="0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justify" vertical="center" wrapText="1"/>
    </xf>
    <xf numFmtId="0" fontId="12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2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164" fontId="0" fillId="0" borderId="0" xfId="0" applyNumberFormat="1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5" fillId="0" borderId="4" xfId="0" applyFont="1" applyFill="1" applyBorder="1" applyAlignment="1">
      <alignment horizontal="justify" vertical="center" wrapText="1"/>
    </xf>
    <xf numFmtId="0" fontId="15" fillId="0" borderId="6" xfId="0" applyFont="1" applyFill="1" applyBorder="1" applyAlignment="1">
      <alignment horizontal="justify" vertical="center" wrapText="1"/>
    </xf>
    <xf numFmtId="0" fontId="15" fillId="0" borderId="5" xfId="0" applyFont="1" applyFill="1" applyBorder="1" applyAlignment="1">
      <alignment horizontal="justify" vertical="center" wrapText="1"/>
    </xf>
    <xf numFmtId="0" fontId="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Alignment="1">
      <alignment vertical="center"/>
    </xf>
    <xf numFmtId="164" fontId="7" fillId="2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vertical="center" wrapText="1"/>
    </xf>
    <xf numFmtId="164" fontId="2" fillId="0" borderId="0" xfId="0" applyNumberFormat="1" applyFont="1" applyFill="1" applyBorder="1" applyAlignment="1">
      <alignment vertical="center"/>
    </xf>
    <xf numFmtId="1" fontId="7" fillId="0" borderId="1" xfId="0" applyNumberFormat="1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14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7" fillId="0" borderId="0" xfId="0" applyFont="1" applyFill="1" applyAlignment="1">
      <alignment vertical="center" wrapText="1"/>
    </xf>
    <xf numFmtId="0" fontId="18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164" fontId="19" fillId="0" borderId="0" xfId="0" applyNumberFormat="1" applyFont="1" applyFill="1" applyAlignment="1">
      <alignment vertical="center"/>
    </xf>
    <xf numFmtId="0" fontId="16" fillId="0" borderId="0" xfId="0" applyFont="1" applyFill="1" applyAlignment="1">
      <alignment vertical="center"/>
    </xf>
    <xf numFmtId="164" fontId="9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0" xfId="0" applyFont="1" applyFill="1" applyAlignment="1">
      <alignment vertical="center" wrapText="1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164" fontId="9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justify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right" vertical="center"/>
    </xf>
    <xf numFmtId="164" fontId="9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justify" vertical="center" wrapText="1"/>
    </xf>
    <xf numFmtId="0" fontId="12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22" fillId="0" borderId="0" xfId="0" applyFont="1" applyFill="1" applyAlignment="1">
      <alignment vertical="center" wrapText="1"/>
    </xf>
    <xf numFmtId="0" fontId="23" fillId="0" borderId="0" xfId="0" applyFont="1" applyFill="1" applyAlignment="1">
      <alignment vertical="center" wrapText="1"/>
    </xf>
    <xf numFmtId="164" fontId="22" fillId="0" borderId="0" xfId="0" applyNumberFormat="1" applyFont="1" applyFill="1" applyAlignment="1">
      <alignment vertical="center" wrapText="1"/>
    </xf>
    <xf numFmtId="0" fontId="24" fillId="0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vertical="center"/>
    </xf>
    <xf numFmtId="0" fontId="21" fillId="0" borderId="0" xfId="0" applyFont="1" applyFill="1" applyAlignment="1">
      <alignment vertical="center" wrapText="1"/>
    </xf>
    <xf numFmtId="0" fontId="20" fillId="0" borderId="0" xfId="0" applyFont="1" applyFill="1" applyAlignment="1">
      <alignment vertical="center" wrapText="1"/>
    </xf>
    <xf numFmtId="165" fontId="21" fillId="0" borderId="0" xfId="0" applyNumberFormat="1" applyFont="1" applyFill="1" applyAlignment="1">
      <alignment vertical="center" wrapText="1"/>
    </xf>
    <xf numFmtId="164" fontId="21" fillId="0" borderId="0" xfId="0" applyNumberFormat="1" applyFont="1" applyFill="1" applyAlignment="1">
      <alignment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164" fontId="21" fillId="0" borderId="0" xfId="0" applyNumberFormat="1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4" fontId="21" fillId="0" borderId="0" xfId="0" applyNumberFormat="1" applyFont="1" applyFill="1" applyAlignment="1">
      <alignment vertical="center"/>
    </xf>
    <xf numFmtId="164" fontId="9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30" fillId="0" borderId="0" xfId="0" applyFont="1" applyFill="1" applyAlignment="1">
      <alignment horizontal="right" vertical="center"/>
    </xf>
    <xf numFmtId="0" fontId="31" fillId="0" borderId="0" xfId="0" applyFont="1" applyFill="1" applyAlignment="1">
      <alignment vertical="center"/>
    </xf>
    <xf numFmtId="0" fontId="31" fillId="0" borderId="0" xfId="0" applyFont="1" applyFill="1" applyAlignment="1">
      <alignment vertical="center" wrapText="1"/>
    </xf>
    <xf numFmtId="0" fontId="26" fillId="0" borderId="0" xfId="0" applyFont="1" applyFill="1" applyAlignment="1">
      <alignment horizontal="center" vertical="center" wrapText="1"/>
    </xf>
    <xf numFmtId="0" fontId="32" fillId="0" borderId="0" xfId="0" applyFont="1" applyFill="1" applyAlignment="1">
      <alignment vertical="center" wrapText="1"/>
    </xf>
    <xf numFmtId="0" fontId="32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30" fillId="0" borderId="0" xfId="0" applyFont="1" applyFill="1" applyAlignment="1">
      <alignment horizontal="right"/>
    </xf>
    <xf numFmtId="0" fontId="8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32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right" vertical="center"/>
    </xf>
    <xf numFmtId="0" fontId="8" fillId="0" borderId="0" xfId="0" applyFont="1" applyFill="1" applyAlignment="1">
      <alignment vertical="center" wrapText="1"/>
    </xf>
    <xf numFmtId="0" fontId="8" fillId="0" borderId="11" xfId="0" applyFont="1" applyFill="1" applyBorder="1" applyAlignment="1">
      <alignment vertical="center"/>
    </xf>
    <xf numFmtId="164" fontId="8" fillId="0" borderId="0" xfId="0" applyNumberFormat="1" applyFont="1" applyFill="1" applyAlignment="1">
      <alignment horizontal="center" vertical="center" wrapText="1"/>
    </xf>
    <xf numFmtId="0" fontId="9" fillId="0" borderId="1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33" fillId="0" borderId="0" xfId="0" applyFont="1" applyFill="1" applyAlignment="1">
      <alignment horizontal="center" vertical="center"/>
    </xf>
    <xf numFmtId="0" fontId="34" fillId="0" borderId="0" xfId="0" applyFont="1" applyFill="1" applyAlignment="1">
      <alignment horizontal="right" vertical="center"/>
    </xf>
    <xf numFmtId="0" fontId="35" fillId="0" borderId="0" xfId="0" applyFont="1" applyFill="1" applyAlignment="1">
      <alignment horizontal="center" vertical="center"/>
    </xf>
    <xf numFmtId="0" fontId="36" fillId="2" borderId="1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/>
    </xf>
    <xf numFmtId="166" fontId="28" fillId="0" borderId="1" xfId="0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37" fillId="0" borderId="0" xfId="0" applyFont="1" applyFill="1" applyAlignment="1">
      <alignment horizontal="center" vertical="center" wrapText="1"/>
    </xf>
    <xf numFmtId="0" fontId="38" fillId="0" borderId="0" xfId="0" applyFont="1" applyFill="1" applyAlignment="1">
      <alignment horizontal="center" vertical="center"/>
    </xf>
    <xf numFmtId="0" fontId="39" fillId="0" borderId="0" xfId="0" applyFont="1" applyFill="1" applyAlignment="1">
      <alignment vertical="center"/>
    </xf>
    <xf numFmtId="0" fontId="39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5" fillId="0" borderId="0" xfId="0" applyFont="1" applyFill="1" applyAlignment="1">
      <alignment vertical="center" wrapText="1"/>
    </xf>
    <xf numFmtId="0" fontId="40" fillId="0" borderId="0" xfId="0" applyFont="1" applyFill="1" applyAlignment="1">
      <alignment vertical="center"/>
    </xf>
    <xf numFmtId="0" fontId="41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 wrapText="1"/>
    </xf>
    <xf numFmtId="0" fontId="8" fillId="2" borderId="1" xfId="0" applyFont="1" applyFill="1" applyBorder="1" applyAlignment="1">
      <alignment vertical="center"/>
    </xf>
    <xf numFmtId="0" fontId="9" fillId="0" borderId="0" xfId="0" applyFont="1" applyBorder="1" applyAlignment="1">
      <alignment horizontal="justify" vertical="center" wrapText="1"/>
    </xf>
    <xf numFmtId="0" fontId="8" fillId="0" borderId="0" xfId="0" applyFont="1" applyAlignment="1">
      <alignment horizontal="center" vertical="center" wrapText="1"/>
    </xf>
    <xf numFmtId="0" fontId="11" fillId="0" borderId="0" xfId="0" applyFont="1" applyFill="1" applyAlignment="1">
      <alignment horizontal="justify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164" fontId="9" fillId="0" borderId="4" xfId="0" applyNumberFormat="1" applyFont="1" applyFill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5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164" fontId="9" fillId="0" borderId="7" xfId="0" applyNumberFormat="1" applyFont="1" applyFill="1" applyBorder="1" applyAlignment="1">
      <alignment horizontal="center" vertical="center" wrapText="1"/>
    </xf>
    <xf numFmtId="164" fontId="9" fillId="0" borderId="8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9" fillId="0" borderId="6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justify" vertical="center"/>
    </xf>
    <xf numFmtId="164" fontId="9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8" fillId="0" borderId="9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1" xfId="0" applyFont="1" applyFill="1" applyBorder="1" applyAlignment="1">
      <alignment vertical="center"/>
    </xf>
    <xf numFmtId="0" fontId="11" fillId="0" borderId="2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8" fillId="0" borderId="1" xfId="0" applyFont="1" applyFill="1" applyBorder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27" fillId="0" borderId="1" xfId="0" applyFont="1" applyFill="1" applyBorder="1" applyAlignment="1">
      <alignment vertical="center" wrapText="1"/>
    </xf>
    <xf numFmtId="164" fontId="9" fillId="0" borderId="3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31" fillId="0" borderId="0" xfId="0" applyFont="1" applyFill="1" applyAlignment="1">
      <alignment vertical="center" wrapText="1"/>
    </xf>
    <xf numFmtId="0" fontId="3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2" fillId="0" borderId="0" xfId="0" applyFont="1" applyFill="1" applyAlignment="1">
      <alignment vertical="center" wrapText="1"/>
    </xf>
    <xf numFmtId="0" fontId="11" fillId="0" borderId="0" xfId="0" applyFont="1" applyFill="1" applyAlignment="1">
      <alignment horizontal="left" vertical="center"/>
    </xf>
    <xf numFmtId="0" fontId="30" fillId="0" borderId="0" xfId="0" applyFont="1" applyFill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tabSelected="1" zoomScaleNormal="100" workbookViewId="0">
      <selection activeCell="Q19" sqref="Q19"/>
    </sheetView>
  </sheetViews>
  <sheetFormatPr defaultColWidth="9.140625" defaultRowHeight="15" x14ac:dyDescent="0.25"/>
  <cols>
    <col min="1" max="1" width="13.140625" style="2" customWidth="1"/>
    <col min="2" max="2" width="27.140625" style="2" customWidth="1"/>
    <col min="3" max="3" width="12.28515625" style="17" customWidth="1"/>
    <col min="4" max="4" width="11.42578125" style="2" customWidth="1"/>
    <col min="5" max="5" width="12.42578125" style="2" customWidth="1"/>
    <col min="6" max="6" width="16.5703125" style="2" customWidth="1"/>
    <col min="7" max="7" width="9.140625" style="182"/>
    <col min="8" max="8" width="10" style="2" bestFit="1" customWidth="1"/>
    <col min="9" max="16384" width="9.140625" style="2"/>
  </cols>
  <sheetData>
    <row r="1" spans="1:7" x14ac:dyDescent="0.25">
      <c r="A1" s="106"/>
      <c r="B1" s="107"/>
      <c r="C1" s="95"/>
      <c r="E1" s="11"/>
      <c r="F1" s="150" t="s">
        <v>0</v>
      </c>
    </row>
    <row r="2" spans="1:7" x14ac:dyDescent="0.25">
      <c r="A2" s="106"/>
      <c r="B2" s="107"/>
      <c r="C2" s="95"/>
      <c r="E2" s="11"/>
      <c r="F2" s="150" t="s">
        <v>222</v>
      </c>
    </row>
    <row r="3" spans="1:7" x14ac:dyDescent="0.25">
      <c r="A3" s="106"/>
      <c r="B3" s="107"/>
      <c r="C3" s="95"/>
      <c r="E3" s="11"/>
      <c r="F3" s="150" t="s">
        <v>285</v>
      </c>
    </row>
    <row r="4" spans="1:7" x14ac:dyDescent="0.25">
      <c r="A4" s="1"/>
      <c r="B4" s="3"/>
      <c r="C4" s="68"/>
      <c r="D4" s="1"/>
      <c r="E4" s="1"/>
      <c r="F4" s="1"/>
    </row>
    <row r="5" spans="1:7" ht="28.5" customHeight="1" x14ac:dyDescent="0.25">
      <c r="A5" s="192" t="s">
        <v>261</v>
      </c>
      <c r="B5" s="192"/>
      <c r="C5" s="192"/>
      <c r="D5" s="192"/>
      <c r="E5" s="192"/>
      <c r="F5" s="192"/>
    </row>
    <row r="6" spans="1:7" x14ac:dyDescent="0.25">
      <c r="A6" s="4"/>
      <c r="B6" s="1"/>
      <c r="C6" s="68"/>
      <c r="D6" s="1"/>
      <c r="E6" s="1"/>
      <c r="F6" s="1"/>
    </row>
    <row r="7" spans="1:7" ht="15" customHeight="1" x14ac:dyDescent="0.25">
      <c r="A7" s="191" t="s">
        <v>262</v>
      </c>
      <c r="B7" s="191"/>
      <c r="C7" s="191"/>
      <c r="D7" s="191"/>
      <c r="E7" s="5"/>
      <c r="F7" s="5"/>
      <c r="G7" s="134">
        <v>82100</v>
      </c>
    </row>
    <row r="8" spans="1:7" ht="60.75" customHeight="1" x14ac:dyDescent="0.25">
      <c r="A8" s="9" t="s">
        <v>1</v>
      </c>
      <c r="B8" s="9" t="s">
        <v>2</v>
      </c>
      <c r="C8" s="84" t="s">
        <v>3</v>
      </c>
      <c r="D8" s="9" t="s">
        <v>26</v>
      </c>
      <c r="E8" s="9" t="s">
        <v>5</v>
      </c>
      <c r="F8" s="9" t="s">
        <v>224</v>
      </c>
    </row>
    <row r="9" spans="1:7" s="50" customFormat="1" ht="12" x14ac:dyDescent="0.25">
      <c r="A9" s="49">
        <v>1</v>
      </c>
      <c r="B9" s="49">
        <v>2</v>
      </c>
      <c r="C9" s="84">
        <v>3</v>
      </c>
      <c r="D9" s="49">
        <v>4</v>
      </c>
      <c r="E9" s="49">
        <v>5</v>
      </c>
      <c r="F9" s="49">
        <v>6</v>
      </c>
      <c r="G9" s="188"/>
    </row>
    <row r="10" spans="1:7" ht="15.75" x14ac:dyDescent="0.25">
      <c r="A10" s="190" t="s">
        <v>188</v>
      </c>
      <c r="B10" s="190"/>
      <c r="C10" s="190"/>
      <c r="D10" s="190"/>
      <c r="E10" s="190"/>
      <c r="F10" s="190"/>
    </row>
    <row r="11" spans="1:7" x14ac:dyDescent="0.25">
      <c r="A11" s="6" t="s">
        <v>7</v>
      </c>
      <c r="B11" s="10" t="s">
        <v>184</v>
      </c>
      <c r="C11" s="148">
        <f>D11/$G$7</f>
        <v>1</v>
      </c>
      <c r="D11" s="7">
        <v>82100</v>
      </c>
      <c r="E11" s="7">
        <v>1</v>
      </c>
      <c r="F11" s="7">
        <f>D11*E11</f>
        <v>82100</v>
      </c>
    </row>
    <row r="12" spans="1:7" x14ac:dyDescent="0.25">
      <c r="A12" s="6" t="s">
        <v>8</v>
      </c>
      <c r="B12" s="10" t="s">
        <v>185</v>
      </c>
      <c r="C12" s="83"/>
      <c r="D12" s="7">
        <v>82100</v>
      </c>
      <c r="E12" s="7">
        <v>1.2</v>
      </c>
      <c r="F12" s="7">
        <f>D12*E12</f>
        <v>98520</v>
      </c>
    </row>
    <row r="13" spans="1:7" x14ac:dyDescent="0.25">
      <c r="A13" s="6" t="s">
        <v>9</v>
      </c>
      <c r="B13" s="10" t="s">
        <v>184</v>
      </c>
      <c r="C13" s="83"/>
      <c r="D13" s="7">
        <v>82100</v>
      </c>
      <c r="E13" s="7">
        <v>1.4</v>
      </c>
      <c r="F13" s="7">
        <f t="shared" ref="F13" si="0">D13*E13</f>
        <v>114939.99999999999</v>
      </c>
    </row>
    <row r="14" spans="1:7" ht="15.75" x14ac:dyDescent="0.25">
      <c r="A14" s="190" t="s">
        <v>189</v>
      </c>
      <c r="B14" s="190"/>
      <c r="C14" s="190"/>
      <c r="D14" s="190"/>
      <c r="E14" s="190"/>
      <c r="F14" s="190"/>
    </row>
    <row r="15" spans="1:7" x14ac:dyDescent="0.25">
      <c r="A15" s="6" t="s">
        <v>7</v>
      </c>
      <c r="B15" s="10" t="s">
        <v>186</v>
      </c>
      <c r="C15" s="98">
        <f>D15/$G$7</f>
        <v>1.0523751522533495</v>
      </c>
      <c r="D15" s="7">
        <v>86400</v>
      </c>
      <c r="E15" s="7">
        <v>1</v>
      </c>
      <c r="F15" s="7">
        <f>D15*E15</f>
        <v>86400</v>
      </c>
    </row>
    <row r="16" spans="1:7" x14ac:dyDescent="0.25">
      <c r="A16" s="6" t="s">
        <v>8</v>
      </c>
      <c r="B16" s="10" t="s">
        <v>186</v>
      </c>
      <c r="C16" s="83"/>
      <c r="D16" s="7">
        <v>86400</v>
      </c>
      <c r="E16" s="7">
        <v>1.2</v>
      </c>
      <c r="F16" s="7">
        <f>D16*E16</f>
        <v>103680</v>
      </c>
    </row>
    <row r="17" spans="1:6" x14ac:dyDescent="0.25">
      <c r="A17" s="6" t="s">
        <v>9</v>
      </c>
      <c r="B17" s="10" t="s">
        <v>186</v>
      </c>
      <c r="C17" s="83"/>
      <c r="D17" s="7">
        <v>86400</v>
      </c>
      <c r="E17" s="7">
        <v>1.4</v>
      </c>
      <c r="F17" s="7">
        <f>D17*E17</f>
        <v>120959.99999999999</v>
      </c>
    </row>
    <row r="18" spans="1:6" ht="15.75" x14ac:dyDescent="0.25">
      <c r="A18" s="190" t="s">
        <v>190</v>
      </c>
      <c r="B18" s="190"/>
      <c r="C18" s="190"/>
      <c r="D18" s="190"/>
      <c r="E18" s="190"/>
      <c r="F18" s="190"/>
    </row>
    <row r="19" spans="1:6" x14ac:dyDescent="0.25">
      <c r="A19" s="6" t="s">
        <v>7</v>
      </c>
      <c r="B19" s="10" t="s">
        <v>10</v>
      </c>
      <c r="C19" s="119">
        <f>D19/$G$7</f>
        <v>1.3690621193666261</v>
      </c>
      <c r="D19" s="7">
        <v>112400</v>
      </c>
      <c r="E19" s="7">
        <v>1</v>
      </c>
      <c r="F19" s="7">
        <f>D19*E19</f>
        <v>112400</v>
      </c>
    </row>
    <row r="20" spans="1:6" x14ac:dyDescent="0.25">
      <c r="A20" s="6" t="s">
        <v>8</v>
      </c>
      <c r="B20" s="10" t="s">
        <v>10</v>
      </c>
      <c r="C20" s="83"/>
      <c r="D20" s="7">
        <v>112400</v>
      </c>
      <c r="E20" s="7">
        <v>1.2</v>
      </c>
      <c r="F20" s="7">
        <f t="shared" ref="F20:F21" si="1">D20*E20</f>
        <v>134880</v>
      </c>
    </row>
    <row r="21" spans="1:6" x14ac:dyDescent="0.25">
      <c r="A21" s="6" t="s">
        <v>9</v>
      </c>
      <c r="B21" s="10" t="s">
        <v>10</v>
      </c>
      <c r="C21" s="83"/>
      <c r="D21" s="7">
        <v>112400</v>
      </c>
      <c r="E21" s="7">
        <v>1.4</v>
      </c>
      <c r="F21" s="7">
        <f t="shared" si="1"/>
        <v>157360</v>
      </c>
    </row>
    <row r="22" spans="1:6" ht="15.75" x14ac:dyDescent="0.25">
      <c r="A22" s="190" t="s">
        <v>191</v>
      </c>
      <c r="B22" s="190"/>
      <c r="C22" s="190"/>
      <c r="D22" s="190"/>
      <c r="E22" s="190"/>
      <c r="F22" s="190"/>
    </row>
    <row r="23" spans="1:6" x14ac:dyDescent="0.25">
      <c r="A23" s="6" t="s">
        <v>7</v>
      </c>
      <c r="B23" s="10" t="s">
        <v>11</v>
      </c>
      <c r="C23" s="119">
        <f>D23/$G$7</f>
        <v>1.684531059683313</v>
      </c>
      <c r="D23" s="7">
        <v>138300</v>
      </c>
      <c r="E23" s="7">
        <v>1</v>
      </c>
      <c r="F23" s="7">
        <f>D23*E23</f>
        <v>138300</v>
      </c>
    </row>
    <row r="24" spans="1:6" x14ac:dyDescent="0.25">
      <c r="A24" s="6" t="s">
        <v>8</v>
      </c>
      <c r="B24" s="10" t="s">
        <v>11</v>
      </c>
      <c r="C24" s="83"/>
      <c r="D24" s="7">
        <v>138300</v>
      </c>
      <c r="E24" s="7">
        <v>1.2</v>
      </c>
      <c r="F24" s="7">
        <f>D24*E24</f>
        <v>165960</v>
      </c>
    </row>
    <row r="25" spans="1:6" x14ac:dyDescent="0.25">
      <c r="A25" s="6" t="s">
        <v>9</v>
      </c>
      <c r="B25" s="10" t="s">
        <v>11</v>
      </c>
      <c r="C25" s="83"/>
      <c r="D25" s="7">
        <v>138300</v>
      </c>
      <c r="E25" s="7">
        <v>1.4</v>
      </c>
      <c r="F25" s="7">
        <f>D25*E25</f>
        <v>193620</v>
      </c>
    </row>
    <row r="26" spans="1:6" ht="15.75" x14ac:dyDescent="0.25">
      <c r="A26" s="190" t="s">
        <v>192</v>
      </c>
      <c r="B26" s="190"/>
      <c r="C26" s="190"/>
      <c r="D26" s="190"/>
      <c r="E26" s="190"/>
      <c r="F26" s="190"/>
    </row>
    <row r="27" spans="1:6" ht="24" x14ac:dyDescent="0.25">
      <c r="A27" s="6" t="s">
        <v>7</v>
      </c>
      <c r="B27" s="10" t="s">
        <v>223</v>
      </c>
      <c r="C27" s="119">
        <f>D27/$G$7</f>
        <v>1.8416565164433618</v>
      </c>
      <c r="D27" s="7">
        <v>151200</v>
      </c>
      <c r="E27" s="7">
        <v>1</v>
      </c>
      <c r="F27" s="7">
        <f>D27*E27</f>
        <v>151200</v>
      </c>
    </row>
    <row r="28" spans="1:6" ht="24" x14ac:dyDescent="0.25">
      <c r="A28" s="6" t="s">
        <v>8</v>
      </c>
      <c r="B28" s="10" t="s">
        <v>223</v>
      </c>
      <c r="C28" s="83"/>
      <c r="D28" s="7">
        <v>151200</v>
      </c>
      <c r="E28" s="7">
        <v>1.2</v>
      </c>
      <c r="F28" s="7">
        <f>D28*E28</f>
        <v>181440</v>
      </c>
    </row>
    <row r="29" spans="1:6" ht="24" x14ac:dyDescent="0.25">
      <c r="A29" s="6" t="s">
        <v>9</v>
      </c>
      <c r="B29" s="10" t="s">
        <v>223</v>
      </c>
      <c r="C29" s="83"/>
      <c r="D29" s="7">
        <v>151200</v>
      </c>
      <c r="E29" s="7">
        <v>1.4</v>
      </c>
      <c r="F29" s="7">
        <f>D29*E29</f>
        <v>211680</v>
      </c>
    </row>
    <row r="30" spans="1:6" ht="15.75" x14ac:dyDescent="0.25">
      <c r="A30" s="190" t="s">
        <v>193</v>
      </c>
      <c r="B30" s="190"/>
      <c r="C30" s="190"/>
      <c r="D30" s="190"/>
      <c r="E30" s="190"/>
      <c r="F30" s="190"/>
    </row>
    <row r="31" spans="1:6" ht="24" x14ac:dyDescent="0.25">
      <c r="A31" s="8" t="s">
        <v>7</v>
      </c>
      <c r="B31" s="10" t="s">
        <v>187</v>
      </c>
      <c r="C31" s="119">
        <f>D31/$G$7</f>
        <v>2.2107186358099877</v>
      </c>
      <c r="D31" s="7">
        <v>181500</v>
      </c>
      <c r="E31" s="7">
        <v>1</v>
      </c>
      <c r="F31" s="7">
        <f>D31*E31</f>
        <v>181500</v>
      </c>
    </row>
    <row r="32" spans="1:6" ht="24" x14ac:dyDescent="0.25">
      <c r="A32" s="8" t="s">
        <v>8</v>
      </c>
      <c r="B32" s="10" t="s">
        <v>187</v>
      </c>
      <c r="C32" s="83"/>
      <c r="D32" s="7">
        <v>181500</v>
      </c>
      <c r="E32" s="7">
        <v>1.2</v>
      </c>
      <c r="F32" s="7">
        <f>D32*E32</f>
        <v>217800</v>
      </c>
    </row>
    <row r="33" spans="1:6" ht="24" x14ac:dyDescent="0.25">
      <c r="A33" s="8" t="s">
        <v>9</v>
      </c>
      <c r="B33" s="10" t="s">
        <v>187</v>
      </c>
      <c r="C33" s="83"/>
      <c r="D33" s="7">
        <v>181500</v>
      </c>
      <c r="E33" s="7">
        <v>1.4</v>
      </c>
      <c r="F33" s="7">
        <f>D33*E33</f>
        <v>254099.99999999997</v>
      </c>
    </row>
    <row r="35" spans="1:6" ht="27.75" customHeight="1" x14ac:dyDescent="0.25">
      <c r="A35" s="189" t="s">
        <v>256</v>
      </c>
      <c r="B35" s="189"/>
      <c r="C35" s="189"/>
      <c r="D35" s="189"/>
      <c r="E35" s="189"/>
      <c r="F35" s="189"/>
    </row>
  </sheetData>
  <mergeCells count="9">
    <mergeCell ref="A35:F35"/>
    <mergeCell ref="A10:F10"/>
    <mergeCell ref="A7:D7"/>
    <mergeCell ref="A5:F5"/>
    <mergeCell ref="A30:F30"/>
    <mergeCell ref="A26:F26"/>
    <mergeCell ref="A22:F22"/>
    <mergeCell ref="A18:F18"/>
    <mergeCell ref="A14:F14"/>
  </mergeCells>
  <pageMargins left="1.1811023622047245" right="0.39370078740157483" top="0.39370078740157483" bottom="0.39370078740157483" header="0" footer="0"/>
  <pageSetup paperSize="9" scale="91" orientation="portrait" r:id="rId1"/>
  <colBreaks count="1" manualBreakCount="1">
    <brk id="6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56"/>
  <sheetViews>
    <sheetView zoomScaleNormal="100" zoomScaleSheetLayoutView="90" workbookViewId="0">
      <selection activeCell="C3" sqref="C3"/>
    </sheetView>
  </sheetViews>
  <sheetFormatPr defaultColWidth="9.140625" defaultRowHeight="15" x14ac:dyDescent="0.25"/>
  <cols>
    <col min="1" max="1" width="49.28515625" style="17" customWidth="1"/>
    <col min="2" max="2" width="18.5703125" style="63" customWidth="1"/>
    <col min="3" max="3" width="18.5703125" style="17" customWidth="1"/>
    <col min="4" max="4" width="9.140625" style="134"/>
    <col min="5" max="16384" width="9.140625" style="17"/>
  </cols>
  <sheetData>
    <row r="1" spans="1:4" s="94" customFormat="1" x14ac:dyDescent="0.25">
      <c r="A1" s="95"/>
      <c r="B1" s="96"/>
      <c r="C1" s="151" t="s">
        <v>148</v>
      </c>
      <c r="D1" s="134"/>
    </row>
    <row r="2" spans="1:4" s="94" customFormat="1" x14ac:dyDescent="0.25">
      <c r="A2" s="118"/>
      <c r="B2" s="118"/>
      <c r="C2" s="151" t="s">
        <v>222</v>
      </c>
      <c r="D2" s="134"/>
    </row>
    <row r="3" spans="1:4" s="94" customFormat="1" x14ac:dyDescent="0.25">
      <c r="A3" s="118"/>
      <c r="B3" s="118"/>
      <c r="C3" s="151" t="s">
        <v>285</v>
      </c>
      <c r="D3" s="134"/>
    </row>
    <row r="4" spans="1:4" x14ac:dyDescent="0.25">
      <c r="A4" s="62"/>
      <c r="B4" s="77"/>
    </row>
    <row r="5" spans="1:4" ht="30" customHeight="1" x14ac:dyDescent="0.25">
      <c r="A5" s="195" t="s">
        <v>282</v>
      </c>
      <c r="B5" s="195"/>
      <c r="C5" s="195"/>
    </row>
    <row r="6" spans="1:4" ht="15.75" x14ac:dyDescent="0.25">
      <c r="A6" s="156"/>
      <c r="B6" s="168"/>
      <c r="C6" s="157"/>
    </row>
    <row r="7" spans="1:4" ht="30" customHeight="1" x14ac:dyDescent="0.25">
      <c r="A7" s="195" t="s">
        <v>149</v>
      </c>
      <c r="B7" s="195"/>
      <c r="C7" s="195"/>
    </row>
    <row r="8" spans="1:4" ht="15.75" x14ac:dyDescent="0.25">
      <c r="A8" s="161"/>
      <c r="B8" s="168"/>
      <c r="C8" s="156"/>
    </row>
    <row r="9" spans="1:4" ht="15.75" x14ac:dyDescent="0.25">
      <c r="A9" s="169" t="s">
        <v>266</v>
      </c>
      <c r="B9" s="167"/>
      <c r="C9" s="167"/>
      <c r="D9" s="134">
        <v>36800</v>
      </c>
    </row>
    <row r="10" spans="1:4" ht="42" customHeight="1" x14ac:dyDescent="0.25">
      <c r="A10" s="9" t="s">
        <v>2</v>
      </c>
      <c r="B10" s="78" t="s">
        <v>3</v>
      </c>
      <c r="C10" s="9" t="s">
        <v>6</v>
      </c>
    </row>
    <row r="11" spans="1:4" x14ac:dyDescent="0.25">
      <c r="A11" s="49">
        <v>1</v>
      </c>
      <c r="B11" s="81">
        <v>2</v>
      </c>
      <c r="C11" s="49">
        <v>3</v>
      </c>
    </row>
    <row r="12" spans="1:4" ht="15.75" customHeight="1" x14ac:dyDescent="0.25">
      <c r="A12" s="218" t="s">
        <v>150</v>
      </c>
      <c r="B12" s="219"/>
      <c r="C12" s="220"/>
    </row>
    <row r="13" spans="1:4" ht="22.5" x14ac:dyDescent="0.25">
      <c r="A13" s="82" t="s">
        <v>198</v>
      </c>
      <c r="B13" s="66">
        <f>C13/D9</f>
        <v>1</v>
      </c>
      <c r="C13" s="60">
        <v>36800</v>
      </c>
    </row>
    <row r="14" spans="1:4" x14ac:dyDescent="0.25">
      <c r="A14" s="62"/>
      <c r="B14" s="79"/>
    </row>
    <row r="15" spans="1:4" ht="30" customHeight="1" x14ac:dyDescent="0.25">
      <c r="A15" s="195" t="s">
        <v>151</v>
      </c>
      <c r="B15" s="195"/>
      <c r="C15" s="195"/>
    </row>
    <row r="16" spans="1:4" ht="15.75" x14ac:dyDescent="0.25">
      <c r="A16" s="161"/>
      <c r="B16" s="168"/>
      <c r="C16" s="156"/>
    </row>
    <row r="17" spans="1:4" ht="15.75" x14ac:dyDescent="0.25">
      <c r="A17" s="169" t="s">
        <v>271</v>
      </c>
      <c r="B17" s="167"/>
      <c r="C17" s="167"/>
      <c r="D17" s="134">
        <v>37700</v>
      </c>
    </row>
    <row r="18" spans="1:4" ht="42" customHeight="1" x14ac:dyDescent="0.25">
      <c r="A18" s="9" t="s">
        <v>2</v>
      </c>
      <c r="B18" s="78" t="s">
        <v>3</v>
      </c>
      <c r="C18" s="9" t="s">
        <v>6</v>
      </c>
    </row>
    <row r="19" spans="1:4" x14ac:dyDescent="0.25">
      <c r="A19" s="49">
        <v>1</v>
      </c>
      <c r="B19" s="81">
        <v>2</v>
      </c>
      <c r="C19" s="49">
        <v>3</v>
      </c>
    </row>
    <row r="20" spans="1:4" ht="15.75" customHeight="1" x14ac:dyDescent="0.25">
      <c r="A20" s="218" t="s">
        <v>152</v>
      </c>
      <c r="B20" s="219"/>
      <c r="C20" s="220"/>
    </row>
    <row r="21" spans="1:4" ht="67.5" x14ac:dyDescent="0.25">
      <c r="A21" s="82" t="s">
        <v>153</v>
      </c>
      <c r="B21" s="139">
        <f>C21/$D$17</f>
        <v>1</v>
      </c>
      <c r="C21" s="7">
        <v>37700</v>
      </c>
    </row>
    <row r="22" spans="1:4" ht="15.75" customHeight="1" x14ac:dyDescent="0.25">
      <c r="A22" s="218" t="s">
        <v>154</v>
      </c>
      <c r="B22" s="219"/>
      <c r="C22" s="220"/>
    </row>
    <row r="23" spans="1:4" ht="67.5" x14ac:dyDescent="0.25">
      <c r="A23" s="82" t="s">
        <v>155</v>
      </c>
      <c r="B23" s="139">
        <f>C23/$D$17</f>
        <v>1.0159151193633953</v>
      </c>
      <c r="C23" s="89">
        <v>38300</v>
      </c>
    </row>
    <row r="24" spans="1:4" ht="15.75" customHeight="1" x14ac:dyDescent="0.25">
      <c r="A24" s="218" t="s">
        <v>156</v>
      </c>
      <c r="B24" s="219"/>
      <c r="C24" s="220"/>
    </row>
    <row r="25" spans="1:4" ht="90" x14ac:dyDescent="0.25">
      <c r="A25" s="82" t="s">
        <v>199</v>
      </c>
      <c r="B25" s="139">
        <f>C25/$D$17</f>
        <v>1.0291777188328912</v>
      </c>
      <c r="C25" s="184">
        <v>38800</v>
      </c>
    </row>
    <row r="26" spans="1:4" ht="15.75" customHeight="1" x14ac:dyDescent="0.25">
      <c r="A26" s="218" t="s">
        <v>157</v>
      </c>
      <c r="B26" s="219"/>
      <c r="C26" s="220"/>
    </row>
    <row r="27" spans="1:4" ht="56.25" x14ac:dyDescent="0.25">
      <c r="A27" s="82" t="s">
        <v>200</v>
      </c>
      <c r="B27" s="139">
        <f>C27/$D$17</f>
        <v>1.0450928381962865</v>
      </c>
      <c r="C27" s="89">
        <v>39400</v>
      </c>
    </row>
    <row r="28" spans="1:4" ht="15.75" customHeight="1" x14ac:dyDescent="0.25">
      <c r="A28" s="218" t="s">
        <v>158</v>
      </c>
      <c r="B28" s="219"/>
      <c r="C28" s="220"/>
    </row>
    <row r="29" spans="1:4" ht="101.25" x14ac:dyDescent="0.25">
      <c r="A29" s="82" t="s">
        <v>201</v>
      </c>
      <c r="B29" s="139">
        <f>C29/$D$17</f>
        <v>1.0716180371352786</v>
      </c>
      <c r="C29" s="89">
        <v>40400</v>
      </c>
    </row>
    <row r="30" spans="1:4" ht="15" customHeight="1" x14ac:dyDescent="0.25">
      <c r="A30" s="91"/>
      <c r="B30" s="91"/>
    </row>
    <row r="31" spans="1:4" ht="15" customHeight="1" x14ac:dyDescent="0.25">
      <c r="A31" s="195" t="s">
        <v>159</v>
      </c>
      <c r="B31" s="195"/>
      <c r="C31" s="195"/>
    </row>
    <row r="32" spans="1:4" ht="15" customHeight="1" x14ac:dyDescent="0.25">
      <c r="A32" s="161"/>
      <c r="B32" s="168"/>
      <c r="C32" s="156"/>
    </row>
    <row r="33" spans="1:4" ht="15" customHeight="1" x14ac:dyDescent="0.25">
      <c r="A33" s="169" t="s">
        <v>283</v>
      </c>
      <c r="B33" s="167"/>
      <c r="C33" s="167"/>
      <c r="D33" s="134">
        <v>43700</v>
      </c>
    </row>
    <row r="34" spans="1:4" ht="42" customHeight="1" x14ac:dyDescent="0.25">
      <c r="A34" s="9" t="s">
        <v>2</v>
      </c>
      <c r="B34" s="78" t="s">
        <v>3</v>
      </c>
      <c r="C34" s="9" t="s">
        <v>6</v>
      </c>
    </row>
    <row r="35" spans="1:4" ht="15" customHeight="1" x14ac:dyDescent="0.25">
      <c r="A35" s="49">
        <v>1</v>
      </c>
      <c r="B35" s="81">
        <v>2</v>
      </c>
      <c r="C35" s="49">
        <v>3</v>
      </c>
    </row>
    <row r="36" spans="1:4" ht="15.75" customHeight="1" x14ac:dyDescent="0.25">
      <c r="A36" s="218" t="s">
        <v>160</v>
      </c>
      <c r="B36" s="219"/>
      <c r="C36" s="220"/>
    </row>
    <row r="37" spans="1:4" ht="15" customHeight="1" x14ac:dyDescent="0.25">
      <c r="A37" s="82" t="s">
        <v>161</v>
      </c>
      <c r="B37" s="139">
        <f>C37/$D$33</f>
        <v>1</v>
      </c>
      <c r="C37" s="89">
        <v>43700</v>
      </c>
    </row>
    <row r="38" spans="1:4" ht="15.75" customHeight="1" x14ac:dyDescent="0.25">
      <c r="A38" s="218" t="s">
        <v>162</v>
      </c>
      <c r="B38" s="219"/>
      <c r="C38" s="220"/>
    </row>
    <row r="39" spans="1:4" ht="21.75" customHeight="1" x14ac:dyDescent="0.25">
      <c r="A39" s="82" t="s">
        <v>202</v>
      </c>
      <c r="B39" s="139">
        <f>C39/$D$33</f>
        <v>1.0274599542334095</v>
      </c>
      <c r="C39" s="89">
        <v>44900</v>
      </c>
    </row>
    <row r="40" spans="1:4" ht="15.75" customHeight="1" x14ac:dyDescent="0.25">
      <c r="A40" s="218" t="s">
        <v>163</v>
      </c>
      <c r="B40" s="219"/>
      <c r="C40" s="220"/>
    </row>
    <row r="41" spans="1:4" ht="56.25" x14ac:dyDescent="0.25">
      <c r="A41" s="82" t="s">
        <v>203</v>
      </c>
      <c r="B41" s="139">
        <f>C41/$D$33</f>
        <v>1.0366132723112129</v>
      </c>
      <c r="C41" s="89">
        <v>45300</v>
      </c>
    </row>
    <row r="42" spans="1:4" ht="15.75" customHeight="1" x14ac:dyDescent="0.25">
      <c r="A42" s="218" t="s">
        <v>164</v>
      </c>
      <c r="B42" s="219"/>
      <c r="C42" s="220"/>
    </row>
    <row r="43" spans="1:4" ht="33.75" x14ac:dyDescent="0.25">
      <c r="A43" s="82" t="s">
        <v>165</v>
      </c>
      <c r="B43" s="139">
        <f>C43/$D$33</f>
        <v>1.1098398169336385</v>
      </c>
      <c r="C43" s="89">
        <v>48500</v>
      </c>
    </row>
    <row r="44" spans="1:4" ht="15" customHeight="1" x14ac:dyDescent="0.25">
      <c r="A44" s="90"/>
      <c r="B44" s="80"/>
    </row>
    <row r="45" spans="1:4" ht="45" customHeight="1" x14ac:dyDescent="0.25">
      <c r="A45" s="195" t="s">
        <v>166</v>
      </c>
      <c r="B45" s="195"/>
      <c r="C45" s="195"/>
    </row>
    <row r="46" spans="1:4" ht="15" customHeight="1" x14ac:dyDescent="0.25">
      <c r="A46" s="161"/>
      <c r="B46" s="168"/>
      <c r="C46" s="156"/>
    </row>
    <row r="47" spans="1:4" ht="15" customHeight="1" x14ac:dyDescent="0.25">
      <c r="A47" s="169" t="s">
        <v>268</v>
      </c>
      <c r="B47" s="167"/>
      <c r="C47" s="167"/>
      <c r="D47" s="134">
        <v>84200</v>
      </c>
    </row>
    <row r="48" spans="1:4" ht="42" customHeight="1" x14ac:dyDescent="0.25">
      <c r="A48" s="9" t="s">
        <v>2</v>
      </c>
      <c r="B48" s="78" t="s">
        <v>3</v>
      </c>
      <c r="C48" s="9" t="s">
        <v>6</v>
      </c>
    </row>
    <row r="49" spans="1:3" ht="15" customHeight="1" x14ac:dyDescent="0.25">
      <c r="A49" s="49">
        <v>1</v>
      </c>
      <c r="B49" s="81">
        <v>2</v>
      </c>
      <c r="C49" s="49">
        <v>3</v>
      </c>
    </row>
    <row r="50" spans="1:3" ht="15.75" customHeight="1" x14ac:dyDescent="0.25">
      <c r="A50" s="218" t="s">
        <v>167</v>
      </c>
      <c r="B50" s="219"/>
      <c r="C50" s="220"/>
    </row>
    <row r="51" spans="1:3" ht="56.25" x14ac:dyDescent="0.25">
      <c r="A51" s="82" t="s">
        <v>204</v>
      </c>
      <c r="B51" s="139">
        <f>C51/D47</f>
        <v>1</v>
      </c>
      <c r="C51" s="60">
        <v>84200</v>
      </c>
    </row>
    <row r="52" spans="1:3" x14ac:dyDescent="0.25">
      <c r="A52" s="61"/>
      <c r="B52" s="79"/>
    </row>
    <row r="53" spans="1:3" ht="30" customHeight="1" x14ac:dyDescent="0.25">
      <c r="A53" s="189" t="s">
        <v>257</v>
      </c>
      <c r="B53" s="189"/>
      <c r="C53" s="189"/>
    </row>
    <row r="54" spans="1:3" x14ac:dyDescent="0.25">
      <c r="A54" s="239" t="s">
        <v>168</v>
      </c>
      <c r="B54" s="239"/>
      <c r="C54" s="239"/>
    </row>
    <row r="55" spans="1:3" x14ac:dyDescent="0.25">
      <c r="A55" s="239" t="s">
        <v>169</v>
      </c>
      <c r="B55" s="239"/>
      <c r="C55" s="239"/>
    </row>
    <row r="56" spans="1:3" x14ac:dyDescent="0.25">
      <c r="A56" s="239" t="s">
        <v>170</v>
      </c>
      <c r="B56" s="239"/>
      <c r="C56" s="239"/>
    </row>
  </sheetData>
  <mergeCells count="20">
    <mergeCell ref="A15:C15"/>
    <mergeCell ref="A12:C12"/>
    <mergeCell ref="A7:C7"/>
    <mergeCell ref="A5:C5"/>
    <mergeCell ref="A54:C54"/>
    <mergeCell ref="A55:C55"/>
    <mergeCell ref="A56:C56"/>
    <mergeCell ref="A20:C20"/>
    <mergeCell ref="A22:C22"/>
    <mergeCell ref="A50:C50"/>
    <mergeCell ref="A42:C42"/>
    <mergeCell ref="A40:C40"/>
    <mergeCell ref="A38:C38"/>
    <mergeCell ref="A53:C53"/>
    <mergeCell ref="A36:C36"/>
    <mergeCell ref="A28:C28"/>
    <mergeCell ref="A26:C26"/>
    <mergeCell ref="A24:C24"/>
    <mergeCell ref="A45:C45"/>
    <mergeCell ref="A31:C31"/>
  </mergeCells>
  <pageMargins left="1.1811023622047245" right="0.39370078740157483" top="0.39370078740157483" bottom="0.39370078740157483" header="0" footer="0"/>
  <pageSetup paperSize="9" scale="9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30"/>
  <sheetViews>
    <sheetView zoomScaleNormal="100" zoomScaleSheetLayoutView="90" workbookViewId="0">
      <selection activeCell="I24" sqref="I24"/>
    </sheetView>
  </sheetViews>
  <sheetFormatPr defaultColWidth="9.140625" defaultRowHeight="15" x14ac:dyDescent="0.25"/>
  <cols>
    <col min="1" max="1" width="49.28515625" style="17" customWidth="1"/>
    <col min="2" max="3" width="18.5703125" style="17" customWidth="1"/>
    <col min="4" max="4" width="9.140625" style="130"/>
    <col min="5" max="16384" width="9.140625" style="17"/>
  </cols>
  <sheetData>
    <row r="1" spans="1:4" s="94" customFormat="1" x14ac:dyDescent="0.25">
      <c r="A1" s="240" t="s">
        <v>171</v>
      </c>
      <c r="B1" s="240"/>
      <c r="C1" s="240"/>
      <c r="D1" s="130"/>
    </row>
    <row r="2" spans="1:4" s="94" customFormat="1" x14ac:dyDescent="0.25">
      <c r="A2" s="151"/>
      <c r="B2" s="151"/>
      <c r="C2" s="151" t="s">
        <v>222</v>
      </c>
      <c r="D2" s="130"/>
    </row>
    <row r="3" spans="1:4" s="94" customFormat="1" x14ac:dyDescent="0.25">
      <c r="A3" s="151"/>
      <c r="B3" s="151"/>
      <c r="C3" s="151" t="s">
        <v>285</v>
      </c>
      <c r="D3" s="130"/>
    </row>
    <row r="4" spans="1:4" x14ac:dyDescent="0.25">
      <c r="A4" s="15"/>
      <c r="B4" s="15"/>
      <c r="C4" s="15"/>
    </row>
    <row r="5" spans="1:4" ht="30.75" customHeight="1" x14ac:dyDescent="0.25">
      <c r="A5" s="195" t="s">
        <v>284</v>
      </c>
      <c r="B5" s="195"/>
      <c r="C5" s="195"/>
    </row>
    <row r="6" spans="1:4" ht="15.75" x14ac:dyDescent="0.25">
      <c r="A6" s="156"/>
      <c r="B6" s="156"/>
      <c r="C6" s="156"/>
    </row>
    <row r="7" spans="1:4" ht="30" customHeight="1" x14ac:dyDescent="0.25">
      <c r="A7" s="195" t="s">
        <v>172</v>
      </c>
      <c r="B7" s="195"/>
      <c r="C7" s="195"/>
    </row>
    <row r="8" spans="1:4" ht="15.75" x14ac:dyDescent="0.25">
      <c r="A8" s="161"/>
      <c r="B8" s="161"/>
      <c r="C8" s="161"/>
    </row>
    <row r="9" spans="1:4" x14ac:dyDescent="0.25">
      <c r="A9" s="197" t="s">
        <v>266</v>
      </c>
      <c r="B9" s="197"/>
      <c r="C9" s="197"/>
      <c r="D9" s="130">
        <v>36800</v>
      </c>
    </row>
    <row r="10" spans="1:4" ht="36" x14ac:dyDescent="0.25">
      <c r="A10" s="23" t="s">
        <v>2</v>
      </c>
      <c r="B10" s="23" t="s">
        <v>3</v>
      </c>
      <c r="C10" s="23" t="s">
        <v>26</v>
      </c>
    </row>
    <row r="11" spans="1:4" x14ac:dyDescent="0.25">
      <c r="A11" s="24">
        <v>1</v>
      </c>
      <c r="B11" s="24">
        <v>2</v>
      </c>
      <c r="C11" s="48">
        <v>3</v>
      </c>
    </row>
    <row r="12" spans="1:4" ht="15.75" x14ac:dyDescent="0.25">
      <c r="A12" s="194" t="s">
        <v>173</v>
      </c>
      <c r="B12" s="194"/>
      <c r="C12" s="194"/>
    </row>
    <row r="13" spans="1:4" ht="22.5" x14ac:dyDescent="0.25">
      <c r="A13" s="25" t="s">
        <v>174</v>
      </c>
      <c r="B13" s="76">
        <f>C13/$D$9</f>
        <v>1</v>
      </c>
      <c r="C13" s="88">
        <v>36800</v>
      </c>
    </row>
    <row r="14" spans="1:4" ht="15.75" x14ac:dyDescent="0.25">
      <c r="A14" s="194" t="s">
        <v>175</v>
      </c>
      <c r="B14" s="194"/>
      <c r="C14" s="194"/>
    </row>
    <row r="15" spans="1:4" x14ac:dyDescent="0.25">
      <c r="A15" s="25" t="s">
        <v>176</v>
      </c>
      <c r="B15" s="76">
        <f>C15/$D$9</f>
        <v>1.0244565217391304</v>
      </c>
      <c r="C15" s="26">
        <v>37700</v>
      </c>
    </row>
    <row r="16" spans="1:4" x14ac:dyDescent="0.25">
      <c r="A16" s="14"/>
      <c r="B16" s="21"/>
      <c r="C16" s="21"/>
    </row>
    <row r="17" spans="1:4" ht="30" customHeight="1" x14ac:dyDescent="0.25">
      <c r="A17" s="195" t="s">
        <v>177</v>
      </c>
      <c r="B17" s="195"/>
      <c r="C17" s="195"/>
    </row>
    <row r="18" spans="1:4" x14ac:dyDescent="0.25">
      <c r="A18" s="160"/>
      <c r="B18" s="160"/>
      <c r="C18" s="160"/>
    </row>
    <row r="19" spans="1:4" x14ac:dyDescent="0.25">
      <c r="A19" s="197" t="s">
        <v>260</v>
      </c>
      <c r="B19" s="197"/>
      <c r="C19" s="197"/>
      <c r="D19" s="130">
        <v>40400</v>
      </c>
    </row>
    <row r="20" spans="1:4" ht="36" customHeight="1" x14ac:dyDescent="0.25">
      <c r="A20" s="23" t="s">
        <v>2</v>
      </c>
      <c r="B20" s="23" t="s">
        <v>3</v>
      </c>
      <c r="C20" s="23" t="s">
        <v>26</v>
      </c>
    </row>
    <row r="21" spans="1:4" x14ac:dyDescent="0.25">
      <c r="A21" s="24">
        <v>1</v>
      </c>
      <c r="B21" s="24">
        <v>2</v>
      </c>
      <c r="C21" s="48">
        <v>3</v>
      </c>
    </row>
    <row r="22" spans="1:4" ht="15.75" x14ac:dyDescent="0.25">
      <c r="A22" s="194" t="s">
        <v>178</v>
      </c>
      <c r="B22" s="194"/>
      <c r="C22" s="194"/>
    </row>
    <row r="23" spans="1:4" ht="33.75" x14ac:dyDescent="0.25">
      <c r="A23" s="54" t="s">
        <v>179</v>
      </c>
      <c r="B23" s="76">
        <f>C23/$D$19</f>
        <v>1</v>
      </c>
      <c r="C23" s="26">
        <v>40400</v>
      </c>
      <c r="D23" s="134"/>
    </row>
    <row r="24" spans="1:4" ht="15.75" x14ac:dyDescent="0.25">
      <c r="A24" s="194" t="s">
        <v>180</v>
      </c>
      <c r="B24" s="194"/>
      <c r="C24" s="194"/>
      <c r="D24" s="134"/>
    </row>
    <row r="25" spans="1:4" ht="78.75" x14ac:dyDescent="0.25">
      <c r="A25" s="54" t="s">
        <v>196</v>
      </c>
      <c r="B25" s="76">
        <f>C25/$D$19</f>
        <v>1.1113861386138615</v>
      </c>
      <c r="C25" s="26">
        <v>44900</v>
      </c>
      <c r="D25" s="134"/>
    </row>
    <row r="26" spans="1:4" ht="15.75" x14ac:dyDescent="0.25">
      <c r="A26" s="205" t="s">
        <v>181</v>
      </c>
      <c r="B26" s="194"/>
      <c r="C26" s="194"/>
    </row>
    <row r="27" spans="1:4" ht="101.25" x14ac:dyDescent="0.25">
      <c r="A27" s="54" t="s">
        <v>197</v>
      </c>
      <c r="B27" s="76">
        <f>C27/$D$19</f>
        <v>1.2004950495049505</v>
      </c>
      <c r="C27" s="58">
        <v>48500</v>
      </c>
      <c r="D27" s="132"/>
    </row>
    <row r="28" spans="1:4" x14ac:dyDescent="0.25">
      <c r="A28" s="14"/>
      <c r="B28" s="21"/>
      <c r="C28" s="21"/>
    </row>
    <row r="29" spans="1:4" ht="30.75" customHeight="1" x14ac:dyDescent="0.25">
      <c r="A29" s="211" t="s">
        <v>257</v>
      </c>
      <c r="B29" s="211"/>
      <c r="C29" s="211"/>
    </row>
    <row r="30" spans="1:4" x14ac:dyDescent="0.25">
      <c r="A30" s="237"/>
      <c r="B30" s="237"/>
      <c r="C30" s="14"/>
    </row>
  </sheetData>
  <mergeCells count="13">
    <mergeCell ref="A1:C1"/>
    <mergeCell ref="A30:B30"/>
    <mergeCell ref="A5:C5"/>
    <mergeCell ref="A29:C29"/>
    <mergeCell ref="A26:C26"/>
    <mergeCell ref="A22:C22"/>
    <mergeCell ref="A24:C24"/>
    <mergeCell ref="A17:C17"/>
    <mergeCell ref="A14:C14"/>
    <mergeCell ref="A7:C7"/>
    <mergeCell ref="A9:C9"/>
    <mergeCell ref="A19:C19"/>
    <mergeCell ref="A12:C12"/>
  </mergeCells>
  <pageMargins left="1.1811023622047245" right="0.39370078740157483" top="0.39370078740157483" bottom="0.39370078740157483" header="0" footer="0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7"/>
  <sheetViews>
    <sheetView zoomScaleNormal="100" workbookViewId="0">
      <selection activeCell="J16" sqref="J16"/>
    </sheetView>
  </sheetViews>
  <sheetFormatPr defaultColWidth="9.140625" defaultRowHeight="15" x14ac:dyDescent="0.25"/>
  <cols>
    <col min="1" max="1" width="49.28515625" style="17" customWidth="1"/>
    <col min="2" max="3" width="18.5703125" style="17" customWidth="1"/>
    <col min="4" max="4" width="9.140625" style="134"/>
    <col min="5" max="16384" width="9.140625" style="17"/>
  </cols>
  <sheetData>
    <row r="1" spans="1:10" x14ac:dyDescent="0.25">
      <c r="A1" s="105"/>
      <c r="B1" s="95"/>
      <c r="C1" s="151" t="s">
        <v>12</v>
      </c>
      <c r="D1" s="130"/>
      <c r="F1" s="94"/>
    </row>
    <row r="2" spans="1:10" x14ac:dyDescent="0.25">
      <c r="A2" s="105"/>
      <c r="B2" s="95"/>
      <c r="C2" s="151" t="s">
        <v>222</v>
      </c>
      <c r="D2" s="130"/>
      <c r="F2" s="94"/>
    </row>
    <row r="3" spans="1:10" x14ac:dyDescent="0.25">
      <c r="A3" s="105"/>
      <c r="B3" s="95"/>
      <c r="C3" s="151" t="s">
        <v>285</v>
      </c>
      <c r="D3" s="130"/>
      <c r="F3" s="94"/>
    </row>
    <row r="4" spans="1:10" x14ac:dyDescent="0.25">
      <c r="A4" s="14"/>
      <c r="B4" s="14"/>
      <c r="C4" s="14"/>
      <c r="D4" s="130"/>
    </row>
    <row r="5" spans="1:10" ht="30" customHeight="1" x14ac:dyDescent="0.25">
      <c r="A5" s="195" t="s">
        <v>263</v>
      </c>
      <c r="B5" s="195"/>
      <c r="C5" s="195"/>
      <c r="D5" s="130"/>
    </row>
    <row r="6" spans="1:10" ht="15.75" x14ac:dyDescent="0.25">
      <c r="A6" s="196" t="s">
        <v>13</v>
      </c>
      <c r="B6" s="196"/>
      <c r="C6" s="196"/>
      <c r="D6" s="130"/>
    </row>
    <row r="7" spans="1:10" x14ac:dyDescent="0.25">
      <c r="A7" s="152"/>
      <c r="B7" s="152"/>
      <c r="C7" s="152"/>
      <c r="D7" s="130"/>
    </row>
    <row r="8" spans="1:10" x14ac:dyDescent="0.25">
      <c r="A8" s="197" t="s">
        <v>264</v>
      </c>
      <c r="B8" s="197"/>
      <c r="C8" s="197"/>
      <c r="D8" s="130">
        <v>48500</v>
      </c>
      <c r="H8" s="13"/>
      <c r="I8" s="13"/>
      <c r="J8" s="13"/>
    </row>
    <row r="9" spans="1:10" s="12" customFormat="1" ht="36" customHeight="1" x14ac:dyDescent="0.25">
      <c r="A9" s="23" t="s">
        <v>2</v>
      </c>
      <c r="B9" s="23" t="s">
        <v>3</v>
      </c>
      <c r="C9" s="23" t="s">
        <v>26</v>
      </c>
      <c r="D9" s="131"/>
      <c r="H9" s="13"/>
      <c r="I9" s="13"/>
      <c r="J9" s="13"/>
    </row>
    <row r="10" spans="1:10" x14ac:dyDescent="0.25">
      <c r="A10" s="24">
        <v>1</v>
      </c>
      <c r="B10" s="24">
        <v>2</v>
      </c>
      <c r="C10" s="48">
        <v>3</v>
      </c>
      <c r="D10" s="130"/>
    </row>
    <row r="11" spans="1:10" ht="16.5" customHeight="1" x14ac:dyDescent="0.25">
      <c r="A11" s="194" t="s">
        <v>225</v>
      </c>
      <c r="B11" s="194"/>
      <c r="C11" s="194"/>
      <c r="D11" s="130"/>
    </row>
    <row r="12" spans="1:10" ht="89.25" customHeight="1" x14ac:dyDescent="0.25">
      <c r="A12" s="25" t="s">
        <v>14</v>
      </c>
      <c r="B12" s="66">
        <f>C12/$D$8</f>
        <v>1</v>
      </c>
      <c r="C12" s="26">
        <v>48500</v>
      </c>
      <c r="D12" s="130"/>
    </row>
    <row r="13" spans="1:10" ht="16.5" customHeight="1" x14ac:dyDescent="0.25">
      <c r="A13" s="194" t="s">
        <v>15</v>
      </c>
      <c r="B13" s="194"/>
      <c r="C13" s="194"/>
      <c r="D13" s="130"/>
    </row>
    <row r="14" spans="1:10" ht="101.25" customHeight="1" x14ac:dyDescent="0.25">
      <c r="A14" s="25" t="s">
        <v>16</v>
      </c>
      <c r="B14" s="114">
        <f>C14/$D$8</f>
        <v>1.3216494845360824</v>
      </c>
      <c r="C14" s="26">
        <v>64100</v>
      </c>
      <c r="D14" s="132"/>
    </row>
    <row r="15" spans="1:10" ht="16.5" customHeight="1" x14ac:dyDescent="0.25">
      <c r="A15" s="194" t="s">
        <v>17</v>
      </c>
      <c r="B15" s="194"/>
      <c r="C15" s="194"/>
      <c r="D15" s="130"/>
    </row>
    <row r="16" spans="1:10" ht="207" customHeight="1" x14ac:dyDescent="0.25">
      <c r="A16" s="25" t="s">
        <v>18</v>
      </c>
      <c r="B16" s="114">
        <f>C16/$D$8</f>
        <v>1.7360824742268042</v>
      </c>
      <c r="C16" s="26">
        <v>84200</v>
      </c>
      <c r="D16" s="132"/>
    </row>
    <row r="17" spans="1:4" ht="16.5" customHeight="1" x14ac:dyDescent="0.25">
      <c r="A17" s="194" t="s">
        <v>226</v>
      </c>
      <c r="B17" s="194"/>
      <c r="C17" s="194"/>
      <c r="D17" s="130"/>
    </row>
    <row r="18" spans="1:4" ht="67.5" x14ac:dyDescent="0.25">
      <c r="A18" s="25" t="s">
        <v>19</v>
      </c>
      <c r="B18" s="114">
        <f>C18/$D$8</f>
        <v>2.3896907216494845</v>
      </c>
      <c r="C18" s="26">
        <v>115900</v>
      </c>
      <c r="D18" s="132"/>
    </row>
    <row r="19" spans="1:4" ht="16.5" customHeight="1" x14ac:dyDescent="0.25">
      <c r="A19" s="194" t="s">
        <v>20</v>
      </c>
      <c r="B19" s="194"/>
      <c r="C19" s="194"/>
      <c r="D19" s="130"/>
    </row>
    <row r="20" spans="1:4" ht="21" customHeight="1" x14ac:dyDescent="0.25">
      <c r="A20" s="25" t="s">
        <v>21</v>
      </c>
      <c r="B20" s="114">
        <f>C20/$D$8</f>
        <v>2.6948453608247425</v>
      </c>
      <c r="C20" s="26">
        <v>130700</v>
      </c>
      <c r="D20" s="132"/>
    </row>
    <row r="21" spans="1:4" ht="16.5" customHeight="1" x14ac:dyDescent="0.25">
      <c r="A21" s="194" t="s">
        <v>22</v>
      </c>
      <c r="B21" s="194"/>
      <c r="C21" s="194"/>
      <c r="D21" s="130"/>
    </row>
    <row r="22" spans="1:4" ht="22.5" x14ac:dyDescent="0.25">
      <c r="A22" s="25" t="s">
        <v>23</v>
      </c>
      <c r="B22" s="114">
        <f>C22/$D$8</f>
        <v>3.1443298969072164</v>
      </c>
      <c r="C22" s="26">
        <v>152500</v>
      </c>
      <c r="D22" s="132"/>
    </row>
    <row r="23" spans="1:4" x14ac:dyDescent="0.25">
      <c r="A23" s="20"/>
      <c r="B23" s="21"/>
      <c r="C23" s="22"/>
      <c r="D23" s="133"/>
    </row>
    <row r="24" spans="1:4" ht="27" customHeight="1" x14ac:dyDescent="0.25">
      <c r="A24" s="193" t="s">
        <v>256</v>
      </c>
      <c r="B24" s="193"/>
      <c r="C24" s="193"/>
      <c r="D24" s="130"/>
    </row>
    <row r="25" spans="1:4" x14ac:dyDescent="0.25">
      <c r="A25" s="19"/>
      <c r="B25" s="19"/>
      <c r="C25" s="19"/>
      <c r="D25" s="130"/>
    </row>
    <row r="26" spans="1:4" x14ac:dyDescent="0.25">
      <c r="A26" s="19"/>
      <c r="B26" s="19"/>
      <c r="C26" s="19"/>
      <c r="D26" s="130"/>
    </row>
    <row r="27" spans="1:4" x14ac:dyDescent="0.25">
      <c r="A27" s="19"/>
      <c r="B27" s="19"/>
      <c r="C27" s="19"/>
      <c r="D27" s="130"/>
    </row>
  </sheetData>
  <mergeCells count="10">
    <mergeCell ref="A24:C24"/>
    <mergeCell ref="A11:C11"/>
    <mergeCell ref="A5:C5"/>
    <mergeCell ref="A6:C6"/>
    <mergeCell ref="A8:C8"/>
    <mergeCell ref="A21:C21"/>
    <mergeCell ref="A17:C17"/>
    <mergeCell ref="A19:C19"/>
    <mergeCell ref="A13:C13"/>
    <mergeCell ref="A15:C15"/>
  </mergeCells>
  <pageMargins left="1.1811023622047245" right="0.39370078740157483" top="0.39370078740157483" bottom="0.39370078740157483" header="0" footer="0"/>
  <pageSetup paperSize="9"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9"/>
  <sheetViews>
    <sheetView zoomScaleNormal="100" workbookViewId="0">
      <selection activeCell="C3" sqref="C3"/>
    </sheetView>
  </sheetViews>
  <sheetFormatPr defaultColWidth="9.140625" defaultRowHeight="15" x14ac:dyDescent="0.25"/>
  <cols>
    <col min="1" max="1" width="49.28515625" style="28" customWidth="1"/>
    <col min="2" max="3" width="18.5703125" style="28" customWidth="1"/>
    <col min="4" max="4" width="9.140625" style="135"/>
    <col min="5" max="16384" width="9.140625" style="28"/>
  </cols>
  <sheetData>
    <row r="1" spans="1:6" x14ac:dyDescent="0.25">
      <c r="A1" s="93"/>
      <c r="B1" s="104"/>
      <c r="C1" s="151" t="s">
        <v>24</v>
      </c>
      <c r="F1" s="102"/>
    </row>
    <row r="2" spans="1:6" x14ac:dyDescent="0.25">
      <c r="A2" s="93"/>
      <c r="B2" s="104"/>
      <c r="C2" s="151" t="s">
        <v>222</v>
      </c>
    </row>
    <row r="3" spans="1:6" x14ac:dyDescent="0.25">
      <c r="A3" s="93"/>
      <c r="B3" s="104"/>
      <c r="C3" s="151" t="s">
        <v>285</v>
      </c>
    </row>
    <row r="4" spans="1:6" x14ac:dyDescent="0.25">
      <c r="A4" s="27"/>
      <c r="B4" s="56"/>
      <c r="C4" s="27"/>
    </row>
    <row r="5" spans="1:6" ht="30" customHeight="1" x14ac:dyDescent="0.25">
      <c r="A5" s="195" t="s">
        <v>265</v>
      </c>
      <c r="B5" s="195"/>
      <c r="C5" s="195"/>
    </row>
    <row r="6" spans="1:6" ht="15.75" x14ac:dyDescent="0.25">
      <c r="A6" s="155"/>
      <c r="B6" s="155"/>
      <c r="C6" s="155"/>
    </row>
    <row r="7" spans="1:6" ht="30" customHeight="1" x14ac:dyDescent="0.25">
      <c r="A7" s="195" t="s">
        <v>25</v>
      </c>
      <c r="B7" s="195"/>
      <c r="C7" s="195"/>
    </row>
    <row r="8" spans="1:6" x14ac:dyDescent="0.25">
      <c r="A8" s="154"/>
      <c r="B8" s="154"/>
      <c r="C8" s="154"/>
    </row>
    <row r="9" spans="1:6" x14ac:dyDescent="0.25">
      <c r="A9" s="206" t="s">
        <v>266</v>
      </c>
      <c r="B9" s="206"/>
      <c r="C9" s="206"/>
      <c r="D9" s="135">
        <v>36800</v>
      </c>
    </row>
    <row r="10" spans="1:6" s="29" customFormat="1" ht="36" x14ac:dyDescent="0.25">
      <c r="A10" s="23" t="s">
        <v>2</v>
      </c>
      <c r="B10" s="59" t="s">
        <v>3</v>
      </c>
      <c r="C10" s="23" t="s">
        <v>26</v>
      </c>
      <c r="D10" s="136"/>
    </row>
    <row r="11" spans="1:6" x14ac:dyDescent="0.25">
      <c r="A11" s="24">
        <v>1</v>
      </c>
      <c r="B11" s="24">
        <v>2</v>
      </c>
      <c r="C11" s="48">
        <v>3</v>
      </c>
    </row>
    <row r="12" spans="1:6" ht="15.75" x14ac:dyDescent="0.25">
      <c r="A12" s="194" t="s">
        <v>27</v>
      </c>
      <c r="B12" s="194"/>
      <c r="C12" s="194"/>
    </row>
    <row r="13" spans="1:6" ht="144.75" customHeight="1" x14ac:dyDescent="0.25">
      <c r="A13" s="30" t="s">
        <v>28</v>
      </c>
      <c r="B13" s="66">
        <f>C13/$D$9</f>
        <v>1</v>
      </c>
      <c r="C13" s="26">
        <v>36800</v>
      </c>
    </row>
    <row r="14" spans="1:6" ht="15.75" x14ac:dyDescent="0.25">
      <c r="A14" s="194" t="s">
        <v>29</v>
      </c>
      <c r="B14" s="194"/>
      <c r="C14" s="194"/>
    </row>
    <row r="15" spans="1:6" ht="34.5" customHeight="1" x14ac:dyDescent="0.25">
      <c r="A15" s="30" t="s">
        <v>30</v>
      </c>
      <c r="B15" s="119">
        <f>C15/$D$9</f>
        <v>1.0244565217391304</v>
      </c>
      <c r="C15" s="26">
        <v>37700</v>
      </c>
    </row>
    <row r="16" spans="1:6" x14ac:dyDescent="0.25">
      <c r="A16" s="18"/>
      <c r="B16" s="31"/>
      <c r="C16" s="31"/>
    </row>
    <row r="17" spans="1:4" ht="30.75" customHeight="1" x14ac:dyDescent="0.25">
      <c r="A17" s="195" t="s">
        <v>31</v>
      </c>
      <c r="B17" s="195"/>
      <c r="C17" s="195"/>
    </row>
    <row r="18" spans="1:4" x14ac:dyDescent="0.25">
      <c r="A18" s="42"/>
      <c r="B18" s="57"/>
      <c r="C18" s="42"/>
    </row>
    <row r="19" spans="1:4" x14ac:dyDescent="0.25">
      <c r="A19" s="206" t="s">
        <v>267</v>
      </c>
      <c r="B19" s="206"/>
      <c r="C19" s="206"/>
      <c r="D19" s="135">
        <v>38300</v>
      </c>
    </row>
    <row r="20" spans="1:4" s="29" customFormat="1" ht="36" x14ac:dyDescent="0.25">
      <c r="A20" s="23" t="s">
        <v>2</v>
      </c>
      <c r="B20" s="59" t="s">
        <v>3</v>
      </c>
      <c r="C20" s="23" t="s">
        <v>26</v>
      </c>
      <c r="D20" s="136"/>
    </row>
    <row r="21" spans="1:4" x14ac:dyDescent="0.25">
      <c r="A21" s="24">
        <v>1</v>
      </c>
      <c r="B21" s="24">
        <v>2</v>
      </c>
      <c r="C21" s="48">
        <v>3</v>
      </c>
    </row>
    <row r="22" spans="1:4" ht="15.75" x14ac:dyDescent="0.25">
      <c r="A22" s="194" t="s">
        <v>32</v>
      </c>
      <c r="B22" s="194"/>
      <c r="C22" s="194"/>
    </row>
    <row r="23" spans="1:4" ht="214.5" customHeight="1" x14ac:dyDescent="0.25">
      <c r="A23" s="30" t="s">
        <v>33</v>
      </c>
      <c r="B23" s="114">
        <f>C23/$D$19</f>
        <v>1</v>
      </c>
      <c r="C23" s="26">
        <v>38300</v>
      </c>
    </row>
    <row r="24" spans="1:4" ht="15.75" x14ac:dyDescent="0.25">
      <c r="A24" s="194" t="s">
        <v>34</v>
      </c>
      <c r="B24" s="194"/>
      <c r="C24" s="194"/>
    </row>
    <row r="25" spans="1:4" ht="69.75" customHeight="1" x14ac:dyDescent="0.25">
      <c r="A25" s="33" t="s">
        <v>35</v>
      </c>
      <c r="B25" s="200">
        <f t="shared" ref="B25:B27" si="0">C25/$D$19</f>
        <v>1.0130548302872062</v>
      </c>
      <c r="C25" s="209">
        <v>38800</v>
      </c>
    </row>
    <row r="26" spans="1:4" ht="34.5" customHeight="1" x14ac:dyDescent="0.25">
      <c r="A26" s="34" t="s">
        <v>183</v>
      </c>
      <c r="B26" s="210">
        <f t="shared" si="0"/>
        <v>0</v>
      </c>
      <c r="C26" s="209"/>
    </row>
    <row r="27" spans="1:4" ht="23.25" customHeight="1" x14ac:dyDescent="0.25">
      <c r="A27" s="35" t="s">
        <v>36</v>
      </c>
      <c r="B27" s="201">
        <f t="shared" si="0"/>
        <v>0</v>
      </c>
      <c r="C27" s="209"/>
    </row>
    <row r="28" spans="1:4" ht="15.75" x14ac:dyDescent="0.25">
      <c r="A28" s="204" t="s">
        <v>37</v>
      </c>
      <c r="B28" s="194"/>
      <c r="C28" s="194"/>
    </row>
    <row r="29" spans="1:4" ht="69" customHeight="1" x14ac:dyDescent="0.25">
      <c r="A29" s="32" t="s">
        <v>38</v>
      </c>
      <c r="B29" s="200">
        <f t="shared" ref="B29:B30" si="1">C29/$D$19</f>
        <v>1.0287206266318538</v>
      </c>
      <c r="C29" s="209">
        <v>39400</v>
      </c>
    </row>
    <row r="30" spans="1:4" ht="24" x14ac:dyDescent="0.25">
      <c r="A30" s="32" t="s">
        <v>39</v>
      </c>
      <c r="B30" s="201">
        <f t="shared" si="1"/>
        <v>0</v>
      </c>
      <c r="C30" s="209"/>
    </row>
    <row r="31" spans="1:4" ht="15.75" x14ac:dyDescent="0.25">
      <c r="A31" s="194" t="s">
        <v>40</v>
      </c>
      <c r="B31" s="194"/>
      <c r="C31" s="194"/>
    </row>
    <row r="32" spans="1:4" ht="34.5" customHeight="1" x14ac:dyDescent="0.25">
      <c r="A32" s="30" t="s">
        <v>41</v>
      </c>
      <c r="B32" s="200">
        <f t="shared" ref="B32:B33" si="2">C32/$D$19</f>
        <v>1.04177545691906</v>
      </c>
      <c r="C32" s="209">
        <v>39900</v>
      </c>
    </row>
    <row r="33" spans="1:4" ht="34.5" customHeight="1" x14ac:dyDescent="0.25">
      <c r="A33" s="30" t="s">
        <v>42</v>
      </c>
      <c r="B33" s="201">
        <f t="shared" si="2"/>
        <v>0</v>
      </c>
      <c r="C33" s="209"/>
    </row>
    <row r="34" spans="1:4" ht="15.75" x14ac:dyDescent="0.25">
      <c r="A34" s="194" t="s">
        <v>43</v>
      </c>
      <c r="B34" s="194"/>
      <c r="C34" s="194"/>
    </row>
    <row r="35" spans="1:4" ht="23.25" customHeight="1" x14ac:dyDescent="0.25">
      <c r="A35" s="30" t="s">
        <v>44</v>
      </c>
      <c r="B35" s="114">
        <f>C35/$D$19</f>
        <v>1.0548302872062663</v>
      </c>
      <c r="C35" s="26">
        <v>40400</v>
      </c>
    </row>
    <row r="36" spans="1:4" x14ac:dyDescent="0.25">
      <c r="A36" s="18"/>
      <c r="B36" s="202"/>
      <c r="C36" s="202"/>
    </row>
    <row r="37" spans="1:4" ht="30" customHeight="1" x14ac:dyDescent="0.25">
      <c r="A37" s="195" t="s">
        <v>45</v>
      </c>
      <c r="B37" s="195"/>
      <c r="C37" s="195"/>
    </row>
    <row r="38" spans="1:4" x14ac:dyDescent="0.25">
      <c r="A38" s="42"/>
      <c r="B38" s="57"/>
      <c r="C38" s="42"/>
    </row>
    <row r="39" spans="1:4" x14ac:dyDescent="0.25">
      <c r="A39" s="206" t="s">
        <v>260</v>
      </c>
      <c r="B39" s="206"/>
      <c r="C39" s="206"/>
      <c r="D39" s="135">
        <v>40400</v>
      </c>
    </row>
    <row r="40" spans="1:4" s="29" customFormat="1" ht="36" x14ac:dyDescent="0.25">
      <c r="A40" s="23" t="s">
        <v>2</v>
      </c>
      <c r="B40" s="59" t="s">
        <v>3</v>
      </c>
      <c r="C40" s="23" t="s">
        <v>26</v>
      </c>
      <c r="D40" s="136"/>
    </row>
    <row r="41" spans="1:4" x14ac:dyDescent="0.25">
      <c r="A41" s="24">
        <v>1</v>
      </c>
      <c r="B41" s="24">
        <v>2</v>
      </c>
      <c r="C41" s="48">
        <v>3</v>
      </c>
    </row>
    <row r="42" spans="1:4" ht="15.75" x14ac:dyDescent="0.25">
      <c r="A42" s="205" t="s">
        <v>46</v>
      </c>
      <c r="B42" s="194"/>
      <c r="C42" s="194"/>
    </row>
    <row r="43" spans="1:4" ht="180" x14ac:dyDescent="0.25">
      <c r="A43" s="33" t="s">
        <v>62</v>
      </c>
      <c r="B43" s="207">
        <f>C43/$D$39</f>
        <v>1</v>
      </c>
      <c r="C43" s="209">
        <v>40400</v>
      </c>
      <c r="D43" s="137"/>
    </row>
    <row r="44" spans="1:4" ht="249" customHeight="1" x14ac:dyDescent="0.25">
      <c r="A44" s="35" t="s">
        <v>61</v>
      </c>
      <c r="B44" s="208" t="e">
        <f t="shared" ref="B44" si="3">C44/D28</f>
        <v>#DIV/0!</v>
      </c>
      <c r="C44" s="209"/>
    </row>
    <row r="45" spans="1:4" ht="15.75" x14ac:dyDescent="0.25">
      <c r="A45" s="204" t="s">
        <v>47</v>
      </c>
      <c r="B45" s="194"/>
      <c r="C45" s="194"/>
    </row>
    <row r="46" spans="1:4" ht="23.25" customHeight="1" x14ac:dyDescent="0.25">
      <c r="A46" s="30" t="s">
        <v>48</v>
      </c>
      <c r="B46" s="171">
        <f>C46/$D$39</f>
        <v>1.0321782178217822</v>
      </c>
      <c r="C46" s="170">
        <v>41700</v>
      </c>
      <c r="D46" s="137"/>
    </row>
    <row r="47" spans="1:4" ht="15.75" x14ac:dyDescent="0.25">
      <c r="A47" s="194" t="s">
        <v>49</v>
      </c>
      <c r="B47" s="194"/>
      <c r="C47" s="194"/>
    </row>
    <row r="48" spans="1:4" ht="23.25" customHeight="1" x14ac:dyDescent="0.25">
      <c r="A48" s="30" t="s">
        <v>50</v>
      </c>
      <c r="B48" s="171">
        <f>C48/$D$39</f>
        <v>1.0940594059405941</v>
      </c>
      <c r="C48" s="170">
        <v>44200</v>
      </c>
      <c r="D48" s="137"/>
    </row>
    <row r="49" spans="1:4" ht="15.75" x14ac:dyDescent="0.25">
      <c r="A49" s="194" t="s">
        <v>51</v>
      </c>
      <c r="B49" s="194"/>
      <c r="C49" s="194"/>
    </row>
    <row r="50" spans="1:4" ht="33.75" customHeight="1" x14ac:dyDescent="0.25">
      <c r="A50" s="30" t="s">
        <v>52</v>
      </c>
      <c r="B50" s="171">
        <f>C50/$D$39</f>
        <v>1.1633663366336633</v>
      </c>
      <c r="C50" s="170">
        <v>47000</v>
      </c>
      <c r="D50" s="137"/>
    </row>
    <row r="51" spans="1:4" ht="15.75" x14ac:dyDescent="0.25">
      <c r="A51" s="194" t="s">
        <v>53</v>
      </c>
      <c r="B51" s="194"/>
      <c r="C51" s="194"/>
    </row>
    <row r="52" spans="1:4" ht="23.25" customHeight="1" x14ac:dyDescent="0.25">
      <c r="A52" s="30" t="s">
        <v>54</v>
      </c>
      <c r="B52" s="114">
        <f>C52/$D$39</f>
        <v>1.5866336633663367</v>
      </c>
      <c r="C52" s="26">
        <v>64100</v>
      </c>
      <c r="D52" s="137"/>
    </row>
    <row r="53" spans="1:4" x14ac:dyDescent="0.25">
      <c r="A53" s="27"/>
      <c r="B53" s="55"/>
      <c r="C53" s="21"/>
    </row>
    <row r="54" spans="1:4" ht="31.5" customHeight="1" x14ac:dyDescent="0.25">
      <c r="A54" s="195" t="s">
        <v>55</v>
      </c>
      <c r="B54" s="195"/>
      <c r="C54" s="195"/>
    </row>
    <row r="55" spans="1:4" x14ac:dyDescent="0.25">
      <c r="A55" s="42"/>
      <c r="B55" s="57"/>
      <c r="C55" s="42"/>
    </row>
    <row r="56" spans="1:4" x14ac:dyDescent="0.25">
      <c r="A56" s="206" t="s">
        <v>268</v>
      </c>
      <c r="B56" s="206"/>
      <c r="C56" s="206"/>
      <c r="D56" s="135">
        <v>84200</v>
      </c>
    </row>
    <row r="57" spans="1:4" s="29" customFormat="1" ht="36" x14ac:dyDescent="0.25">
      <c r="A57" s="23" t="s">
        <v>2</v>
      </c>
      <c r="B57" s="59" t="s">
        <v>3</v>
      </c>
      <c r="C57" s="23" t="s">
        <v>26</v>
      </c>
      <c r="D57" s="136"/>
    </row>
    <row r="58" spans="1:4" x14ac:dyDescent="0.25">
      <c r="A58" s="24">
        <v>1</v>
      </c>
      <c r="B58" s="24">
        <v>2</v>
      </c>
      <c r="C58" s="48">
        <v>3</v>
      </c>
    </row>
    <row r="59" spans="1:4" ht="15.75" x14ac:dyDescent="0.25">
      <c r="A59" s="205" t="s">
        <v>56</v>
      </c>
      <c r="B59" s="194"/>
      <c r="C59" s="194"/>
    </row>
    <row r="60" spans="1:4" ht="203.25" customHeight="1" x14ac:dyDescent="0.25">
      <c r="A60" s="33" t="s">
        <v>63</v>
      </c>
      <c r="B60" s="200">
        <f>C60/$D$56</f>
        <v>1</v>
      </c>
      <c r="C60" s="198">
        <v>84200</v>
      </c>
      <c r="D60" s="138"/>
    </row>
    <row r="61" spans="1:4" ht="120" x14ac:dyDescent="0.25">
      <c r="A61" s="35" t="s">
        <v>182</v>
      </c>
      <c r="B61" s="201"/>
      <c r="C61" s="199"/>
    </row>
    <row r="62" spans="1:4" ht="15.75" x14ac:dyDescent="0.25">
      <c r="A62" s="204" t="s">
        <v>57</v>
      </c>
      <c r="B62" s="194"/>
      <c r="C62" s="194"/>
    </row>
    <row r="63" spans="1:4" ht="46.5" customHeight="1" x14ac:dyDescent="0.25">
      <c r="A63" s="30" t="s">
        <v>195</v>
      </c>
      <c r="B63" s="148">
        <f>C63/$D$56</f>
        <v>1.3764845605700713</v>
      </c>
      <c r="C63" s="26">
        <v>115900</v>
      </c>
      <c r="D63" s="138"/>
    </row>
    <row r="64" spans="1:4" ht="15.75" x14ac:dyDescent="0.25">
      <c r="A64" s="194" t="s">
        <v>58</v>
      </c>
      <c r="B64" s="194"/>
      <c r="C64" s="194"/>
    </row>
    <row r="65" spans="1:4" ht="23.25" customHeight="1" x14ac:dyDescent="0.25">
      <c r="A65" s="30" t="s">
        <v>59</v>
      </c>
      <c r="B65" s="148">
        <f>C65/$D$56</f>
        <v>1.5522565320665083</v>
      </c>
      <c r="C65" s="26">
        <v>130700</v>
      </c>
      <c r="D65" s="138"/>
    </row>
    <row r="66" spans="1:4" x14ac:dyDescent="0.25">
      <c r="A66" s="21"/>
      <c r="B66" s="202"/>
      <c r="C66" s="202"/>
    </row>
    <row r="67" spans="1:4" ht="24.75" customHeight="1" x14ac:dyDescent="0.25">
      <c r="A67" s="193" t="s">
        <v>256</v>
      </c>
      <c r="B67" s="193"/>
      <c r="C67" s="193"/>
    </row>
    <row r="68" spans="1:4" x14ac:dyDescent="0.25">
      <c r="A68" s="27"/>
      <c r="B68" s="203"/>
      <c r="C68" s="203"/>
    </row>
    <row r="69" spans="1:4" ht="34.5" customHeight="1" x14ac:dyDescent="0.25">
      <c r="A69" s="193" t="s">
        <v>60</v>
      </c>
      <c r="B69" s="193"/>
      <c r="C69" s="193"/>
    </row>
  </sheetData>
  <mergeCells count="39">
    <mergeCell ref="A5:C5"/>
    <mergeCell ref="A7:C7"/>
    <mergeCell ref="A9:C9"/>
    <mergeCell ref="A22:C22"/>
    <mergeCell ref="A17:C17"/>
    <mergeCell ref="A19:C19"/>
    <mergeCell ref="A12:C12"/>
    <mergeCell ref="A14:C14"/>
    <mergeCell ref="A28:C28"/>
    <mergeCell ref="B29:B30"/>
    <mergeCell ref="C29:C30"/>
    <mergeCell ref="A31:C31"/>
    <mergeCell ref="A24:C24"/>
    <mergeCell ref="B25:B27"/>
    <mergeCell ref="C25:C27"/>
    <mergeCell ref="B36:C36"/>
    <mergeCell ref="A37:C37"/>
    <mergeCell ref="A39:C39"/>
    <mergeCell ref="B32:B33"/>
    <mergeCell ref="C32:C33"/>
    <mergeCell ref="A34:C34"/>
    <mergeCell ref="A45:C45"/>
    <mergeCell ref="A47:C47"/>
    <mergeCell ref="A42:C42"/>
    <mergeCell ref="B43:B44"/>
    <mergeCell ref="C43:C44"/>
    <mergeCell ref="A59:C59"/>
    <mergeCell ref="A54:C54"/>
    <mergeCell ref="A56:C56"/>
    <mergeCell ref="A49:C49"/>
    <mergeCell ref="A51:C51"/>
    <mergeCell ref="A69:C69"/>
    <mergeCell ref="C60:C61"/>
    <mergeCell ref="B60:B61"/>
    <mergeCell ref="B66:C66"/>
    <mergeCell ref="A67:C67"/>
    <mergeCell ref="B68:C68"/>
    <mergeCell ref="A62:C62"/>
    <mergeCell ref="A64:C64"/>
  </mergeCells>
  <pageMargins left="1.1811023622047245" right="0.39370078740157483" top="0.39370078740157483" bottom="0.39370078740157483" header="0" footer="0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4"/>
  <sheetViews>
    <sheetView zoomScaleNormal="100" workbookViewId="0">
      <selection activeCell="C3" sqref="C3"/>
    </sheetView>
  </sheetViews>
  <sheetFormatPr defaultColWidth="9.140625" defaultRowHeight="15" x14ac:dyDescent="0.25"/>
  <cols>
    <col min="1" max="1" width="49.28515625" style="36" customWidth="1"/>
    <col min="2" max="3" width="18.5703125" style="36" customWidth="1"/>
    <col min="4" max="4" width="9.140625" style="140"/>
    <col min="5" max="16384" width="9.140625" style="36"/>
  </cols>
  <sheetData>
    <row r="1" spans="1:6" x14ac:dyDescent="0.25">
      <c r="A1" s="97"/>
      <c r="B1" s="101"/>
      <c r="C1" s="151" t="s">
        <v>64</v>
      </c>
      <c r="F1" s="101"/>
    </row>
    <row r="2" spans="1:6" x14ac:dyDescent="0.25">
      <c r="A2" s="99"/>
      <c r="B2" s="118"/>
      <c r="C2" s="151" t="s">
        <v>222</v>
      </c>
    </row>
    <row r="3" spans="1:6" x14ac:dyDescent="0.25">
      <c r="A3" s="118"/>
      <c r="B3" s="118"/>
      <c r="C3" s="151" t="s">
        <v>285</v>
      </c>
    </row>
    <row r="4" spans="1:6" x14ac:dyDescent="0.25">
      <c r="A4" s="13"/>
      <c r="B4" s="15"/>
    </row>
    <row r="5" spans="1:6" ht="30" customHeight="1" x14ac:dyDescent="0.25">
      <c r="A5" s="195" t="s">
        <v>269</v>
      </c>
      <c r="B5" s="195"/>
      <c r="C5" s="195"/>
    </row>
    <row r="6" spans="1:6" ht="15.75" x14ac:dyDescent="0.25">
      <c r="A6" s="156"/>
      <c r="B6" s="156"/>
      <c r="C6" s="156"/>
    </row>
    <row r="7" spans="1:6" ht="32.25" customHeight="1" x14ac:dyDescent="0.25">
      <c r="A7" s="195" t="s">
        <v>65</v>
      </c>
      <c r="B7" s="195"/>
      <c r="C7" s="195"/>
    </row>
    <row r="8" spans="1:6" ht="15.75" x14ac:dyDescent="0.25">
      <c r="A8" s="156"/>
      <c r="B8" s="156"/>
      <c r="C8" s="156"/>
    </row>
    <row r="9" spans="1:6" ht="15.75" x14ac:dyDescent="0.25">
      <c r="A9" s="19" t="s">
        <v>270</v>
      </c>
      <c r="B9" s="157"/>
      <c r="C9" s="157"/>
      <c r="D9" s="140">
        <v>36200</v>
      </c>
    </row>
    <row r="10" spans="1:6" s="39" customFormat="1" ht="36" x14ac:dyDescent="0.25">
      <c r="A10" s="23" t="s">
        <v>2</v>
      </c>
      <c r="B10" s="23" t="s">
        <v>3</v>
      </c>
      <c r="C10" s="23" t="s">
        <v>26</v>
      </c>
      <c r="D10" s="141"/>
    </row>
    <row r="11" spans="1:6" x14ac:dyDescent="0.25">
      <c r="A11" s="24">
        <v>1</v>
      </c>
      <c r="B11" s="24">
        <v>2</v>
      </c>
      <c r="C11" s="48">
        <v>3</v>
      </c>
    </row>
    <row r="12" spans="1:6" ht="15.75" x14ac:dyDescent="0.25">
      <c r="A12" s="194" t="s">
        <v>66</v>
      </c>
      <c r="B12" s="194"/>
      <c r="C12" s="194"/>
    </row>
    <row r="13" spans="1:6" ht="258.75" x14ac:dyDescent="0.25">
      <c r="A13" s="69" t="s">
        <v>78</v>
      </c>
      <c r="B13" s="212">
        <f>C13/$D$9</f>
        <v>1</v>
      </c>
      <c r="C13" s="209">
        <v>36200</v>
      </c>
    </row>
    <row r="14" spans="1:6" ht="146.25" x14ac:dyDescent="0.25">
      <c r="A14" s="70" t="s">
        <v>79</v>
      </c>
      <c r="B14" s="212"/>
      <c r="C14" s="209"/>
    </row>
    <row r="15" spans="1:6" ht="150" customHeight="1" x14ac:dyDescent="0.25">
      <c r="A15" s="70" t="s">
        <v>80</v>
      </c>
      <c r="B15" s="212"/>
      <c r="C15" s="209"/>
    </row>
    <row r="16" spans="1:6" ht="144.75" customHeight="1" x14ac:dyDescent="0.25">
      <c r="A16" s="71" t="s">
        <v>81</v>
      </c>
      <c r="B16" s="212"/>
      <c r="C16" s="209"/>
    </row>
    <row r="17" spans="1:4" ht="15.75" x14ac:dyDescent="0.25">
      <c r="A17" s="194" t="s">
        <v>67</v>
      </c>
      <c r="B17" s="194"/>
      <c r="C17" s="194"/>
    </row>
    <row r="18" spans="1:4" ht="33.75" x14ac:dyDescent="0.25">
      <c r="A18" s="25" t="s">
        <v>68</v>
      </c>
      <c r="B18" s="87">
        <f>C18/$D$9</f>
        <v>1.0165745856353592</v>
      </c>
      <c r="C18" s="26">
        <v>36800</v>
      </c>
    </row>
    <row r="19" spans="1:4" x14ac:dyDescent="0.25">
      <c r="A19" s="41"/>
      <c r="B19" s="22"/>
      <c r="C19" s="22"/>
    </row>
    <row r="20" spans="1:4" ht="30.75" customHeight="1" x14ac:dyDescent="0.25">
      <c r="A20" s="213" t="s">
        <v>69</v>
      </c>
      <c r="B20" s="213"/>
      <c r="C20" s="213"/>
    </row>
    <row r="21" spans="1:4" x14ac:dyDescent="0.25">
      <c r="A21" s="214"/>
      <c r="B21" s="214"/>
      <c r="C21" s="214"/>
    </row>
    <row r="22" spans="1:4" x14ac:dyDescent="0.25">
      <c r="A22" s="19" t="s">
        <v>271</v>
      </c>
      <c r="B22" s="37"/>
      <c r="C22" s="37"/>
      <c r="D22" s="140">
        <v>37700</v>
      </c>
    </row>
    <row r="23" spans="1:4" s="39" customFormat="1" ht="36" x14ac:dyDescent="0.25">
      <c r="A23" s="23" t="s">
        <v>2</v>
      </c>
      <c r="B23" s="23" t="s">
        <v>3</v>
      </c>
      <c r="C23" s="23" t="s">
        <v>26</v>
      </c>
      <c r="D23" s="141"/>
    </row>
    <row r="24" spans="1:4" x14ac:dyDescent="0.25">
      <c r="A24" s="24">
        <v>1</v>
      </c>
      <c r="B24" s="24">
        <v>2</v>
      </c>
      <c r="C24" s="48">
        <v>3</v>
      </c>
    </row>
    <row r="25" spans="1:4" ht="15.75" x14ac:dyDescent="0.25">
      <c r="A25" s="194" t="s">
        <v>70</v>
      </c>
      <c r="B25" s="194"/>
      <c r="C25" s="194"/>
    </row>
    <row r="26" spans="1:4" ht="90.75" customHeight="1" x14ac:dyDescent="0.25">
      <c r="A26" s="25" t="s">
        <v>71</v>
      </c>
      <c r="B26" s="98">
        <f>C26/$D$22</f>
        <v>1</v>
      </c>
      <c r="C26" s="26">
        <v>37700</v>
      </c>
    </row>
    <row r="27" spans="1:4" ht="15.75" x14ac:dyDescent="0.25">
      <c r="A27" s="194" t="s">
        <v>72</v>
      </c>
      <c r="B27" s="194"/>
      <c r="C27" s="194"/>
    </row>
    <row r="28" spans="1:4" ht="45" x14ac:dyDescent="0.25">
      <c r="A28" s="25" t="s">
        <v>73</v>
      </c>
      <c r="B28" s="98">
        <f>C28/$D$22</f>
        <v>1.0159151193633953</v>
      </c>
      <c r="C28" s="26">
        <v>38300</v>
      </c>
      <c r="D28" s="142"/>
    </row>
    <row r="29" spans="1:4" ht="15.75" x14ac:dyDescent="0.25">
      <c r="A29" s="194" t="s">
        <v>74</v>
      </c>
      <c r="B29" s="194"/>
      <c r="C29" s="194"/>
    </row>
    <row r="30" spans="1:4" ht="45" x14ac:dyDescent="0.25">
      <c r="A30" s="25" t="s">
        <v>75</v>
      </c>
      <c r="B30" s="98">
        <f>C30/$D$22</f>
        <v>1.0291777188328912</v>
      </c>
      <c r="C30" s="26">
        <v>38800</v>
      </c>
      <c r="D30" s="142"/>
    </row>
    <row r="31" spans="1:4" ht="15.75" x14ac:dyDescent="0.25">
      <c r="A31" s="194" t="s">
        <v>76</v>
      </c>
      <c r="B31" s="194"/>
      <c r="C31" s="194"/>
    </row>
    <row r="32" spans="1:4" ht="45" x14ac:dyDescent="0.25">
      <c r="A32" s="25" t="s">
        <v>77</v>
      </c>
      <c r="B32" s="98">
        <f>C32/$D$22</f>
        <v>1.0450928381962865</v>
      </c>
      <c r="C32" s="26">
        <v>39400</v>
      </c>
      <c r="D32" s="142"/>
    </row>
    <row r="33" spans="1:3" x14ac:dyDescent="0.25">
      <c r="A33" s="38"/>
      <c r="B33" s="21"/>
      <c r="C33" s="22"/>
    </row>
    <row r="34" spans="1:3" ht="30" customHeight="1" x14ac:dyDescent="0.25">
      <c r="A34" s="211" t="s">
        <v>259</v>
      </c>
      <c r="B34" s="211"/>
      <c r="C34" s="211"/>
    </row>
  </sheetData>
  <mergeCells count="13">
    <mergeCell ref="A5:C5"/>
    <mergeCell ref="A7:C7"/>
    <mergeCell ref="A34:C34"/>
    <mergeCell ref="C13:C16"/>
    <mergeCell ref="B13:B16"/>
    <mergeCell ref="A31:C31"/>
    <mergeCell ref="A27:C27"/>
    <mergeCell ref="A20:C20"/>
    <mergeCell ref="A21:C21"/>
    <mergeCell ref="A12:C12"/>
    <mergeCell ref="A29:C29"/>
    <mergeCell ref="A25:C25"/>
    <mergeCell ref="A17:C17"/>
  </mergeCells>
  <pageMargins left="1.1811023622047245" right="0.39370078740157483" top="0.39370078740157483" bottom="0.39370078740157483" header="0" footer="0"/>
  <pageSetup paperSize="9" scale="9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10"/>
  <sheetViews>
    <sheetView zoomScaleNormal="100" workbookViewId="0">
      <selection activeCell="A10" sqref="A10:E10"/>
    </sheetView>
  </sheetViews>
  <sheetFormatPr defaultColWidth="9.140625" defaultRowHeight="15" x14ac:dyDescent="0.25"/>
  <cols>
    <col min="1" max="1" width="49" style="17" customWidth="1"/>
    <col min="2" max="2" width="12" style="74" customWidth="1"/>
    <col min="3" max="3" width="11.7109375" style="74" customWidth="1"/>
    <col min="4" max="4" width="12.7109375" style="183" bestFit="1" customWidth="1"/>
    <col min="5" max="5" width="14.28515625" style="74" customWidth="1"/>
    <col min="6" max="6" width="9.140625" style="134"/>
    <col min="7" max="16384" width="9.140625" style="17"/>
  </cols>
  <sheetData>
    <row r="1" spans="1:6" x14ac:dyDescent="0.2">
      <c r="A1" s="93"/>
      <c r="B1" s="103"/>
      <c r="C1" s="103"/>
      <c r="D1" s="173"/>
      <c r="E1" s="158" t="s">
        <v>82</v>
      </c>
    </row>
    <row r="2" spans="1:6" x14ac:dyDescent="0.25">
      <c r="A2" s="118"/>
      <c r="B2" s="118"/>
      <c r="C2" s="118"/>
      <c r="D2" s="174"/>
      <c r="E2" s="151" t="s">
        <v>222</v>
      </c>
      <c r="F2" s="134" t="s">
        <v>222</v>
      </c>
    </row>
    <row r="3" spans="1:6" x14ac:dyDescent="0.25">
      <c r="A3" s="118"/>
      <c r="B3" s="118"/>
      <c r="C3" s="118"/>
      <c r="D3" s="174"/>
      <c r="E3" s="151" t="s">
        <v>285</v>
      </c>
      <c r="F3" s="134" t="s">
        <v>221</v>
      </c>
    </row>
    <row r="4" spans="1:6" x14ac:dyDescent="0.25">
      <c r="A4" s="16"/>
      <c r="B4" s="72"/>
      <c r="C4" s="72"/>
      <c r="D4" s="173"/>
      <c r="E4" s="65"/>
    </row>
    <row r="5" spans="1:6" ht="30.75" customHeight="1" x14ac:dyDescent="0.25">
      <c r="A5" s="195" t="s">
        <v>272</v>
      </c>
      <c r="B5" s="195"/>
      <c r="C5" s="195"/>
      <c r="D5" s="195"/>
      <c r="E5" s="195"/>
    </row>
    <row r="6" spans="1:6" ht="15.75" x14ac:dyDescent="0.25">
      <c r="A6" s="155"/>
      <c r="B6" s="159"/>
      <c r="C6" s="159"/>
      <c r="D6" s="175"/>
      <c r="E6" s="159"/>
    </row>
    <row r="7" spans="1:6" ht="15.75" x14ac:dyDescent="0.25">
      <c r="A7" s="19" t="s">
        <v>264</v>
      </c>
      <c r="B7" s="159"/>
      <c r="C7" s="159"/>
      <c r="D7" s="175"/>
      <c r="E7" s="159"/>
      <c r="F7" s="134">
        <v>48500</v>
      </c>
    </row>
    <row r="8" spans="1:6" s="12" customFormat="1" ht="81" customHeight="1" x14ac:dyDescent="0.25">
      <c r="A8" s="9" t="s">
        <v>2</v>
      </c>
      <c r="B8" s="84" t="s">
        <v>3</v>
      </c>
      <c r="C8" s="9" t="s">
        <v>26</v>
      </c>
      <c r="D8" s="176" t="s">
        <v>5</v>
      </c>
      <c r="E8" s="9" t="s">
        <v>224</v>
      </c>
      <c r="F8" s="143"/>
    </row>
    <row r="9" spans="1:6" x14ac:dyDescent="0.25">
      <c r="A9" s="24">
        <v>1</v>
      </c>
      <c r="B9" s="24">
        <v>2</v>
      </c>
      <c r="C9" s="24"/>
      <c r="D9" s="177"/>
      <c r="E9" s="48">
        <v>3</v>
      </c>
    </row>
    <row r="10" spans="1:6" ht="15.75" customHeight="1" x14ac:dyDescent="0.25">
      <c r="A10" s="221" t="s">
        <v>227</v>
      </c>
      <c r="B10" s="221"/>
      <c r="C10" s="221"/>
      <c r="D10" s="221"/>
      <c r="E10" s="221"/>
    </row>
    <row r="11" spans="1:6" ht="36" customHeight="1" x14ac:dyDescent="0.25">
      <c r="A11" s="30" t="s">
        <v>217</v>
      </c>
      <c r="B11" s="111">
        <f>E11/F7</f>
        <v>1</v>
      </c>
      <c r="C11" s="115">
        <v>48500</v>
      </c>
      <c r="D11" s="178">
        <v>1</v>
      </c>
      <c r="E11" s="115">
        <f>C11*D11</f>
        <v>48500</v>
      </c>
    </row>
    <row r="12" spans="1:6" ht="44.25" customHeight="1" x14ac:dyDescent="0.25">
      <c r="A12" s="30" t="s">
        <v>217</v>
      </c>
      <c r="B12" s="112"/>
      <c r="C12" s="115">
        <v>48500</v>
      </c>
      <c r="D12" s="178">
        <v>1.2</v>
      </c>
      <c r="E12" s="115">
        <f>C12*D12</f>
        <v>58200</v>
      </c>
    </row>
    <row r="13" spans="1:6" ht="36" x14ac:dyDescent="0.25">
      <c r="A13" s="30" t="s">
        <v>217</v>
      </c>
      <c r="B13" s="108"/>
      <c r="C13" s="115">
        <v>48500</v>
      </c>
      <c r="D13" s="178">
        <v>1.4</v>
      </c>
      <c r="E13" s="115">
        <f>C13*D13</f>
        <v>67900</v>
      </c>
    </row>
    <row r="14" spans="1:6" ht="15.75" customHeight="1" x14ac:dyDescent="0.25">
      <c r="A14" s="221" t="s">
        <v>228</v>
      </c>
      <c r="B14" s="221"/>
      <c r="C14" s="221"/>
      <c r="D14" s="221"/>
      <c r="E14" s="221"/>
    </row>
    <row r="15" spans="1:6" ht="36" x14ac:dyDescent="0.25">
      <c r="A15" s="30" t="s">
        <v>216</v>
      </c>
      <c r="B15" s="111">
        <f>E15/F7</f>
        <v>1.3216494845360824</v>
      </c>
      <c r="C15" s="115">
        <v>64100</v>
      </c>
      <c r="D15" s="178">
        <v>1</v>
      </c>
      <c r="E15" s="115">
        <f>C15*D15</f>
        <v>64100</v>
      </c>
    </row>
    <row r="16" spans="1:6" ht="36" x14ac:dyDescent="0.25">
      <c r="A16" s="30" t="s">
        <v>216</v>
      </c>
      <c r="B16" s="112"/>
      <c r="C16" s="115">
        <v>64100</v>
      </c>
      <c r="D16" s="178">
        <v>1.2</v>
      </c>
      <c r="E16" s="115">
        <f t="shared" ref="E16:E17" si="0">C16*D16</f>
        <v>76920</v>
      </c>
    </row>
    <row r="17" spans="1:6" ht="36" x14ac:dyDescent="0.25">
      <c r="A17" s="30" t="s">
        <v>216</v>
      </c>
      <c r="B17" s="108"/>
      <c r="C17" s="115">
        <v>64100</v>
      </c>
      <c r="D17" s="178">
        <v>1.4</v>
      </c>
      <c r="E17" s="115">
        <f t="shared" si="0"/>
        <v>89740</v>
      </c>
    </row>
    <row r="18" spans="1:6" ht="15.75" customHeight="1" x14ac:dyDescent="0.25">
      <c r="A18" s="221" t="s">
        <v>229</v>
      </c>
      <c r="B18" s="221"/>
      <c r="C18" s="221"/>
      <c r="D18" s="221"/>
      <c r="E18" s="221"/>
    </row>
    <row r="19" spans="1:6" ht="48" x14ac:dyDescent="0.25">
      <c r="A19" s="30" t="s">
        <v>218</v>
      </c>
      <c r="B19" s="111">
        <f>E19/$F$7</f>
        <v>1.7360824742268042</v>
      </c>
      <c r="C19" s="115">
        <v>84200</v>
      </c>
      <c r="D19" s="178">
        <v>1</v>
      </c>
      <c r="E19" s="115">
        <f>C19*D19</f>
        <v>84200</v>
      </c>
    </row>
    <row r="20" spans="1:6" ht="47.25" customHeight="1" x14ac:dyDescent="0.25">
      <c r="A20" s="30" t="s">
        <v>218</v>
      </c>
      <c r="B20" s="112"/>
      <c r="C20" s="115">
        <v>84200</v>
      </c>
      <c r="D20" s="178">
        <v>1.2</v>
      </c>
      <c r="E20" s="115">
        <f t="shared" ref="E20:E21" si="1">C20*D20</f>
        <v>101040</v>
      </c>
    </row>
    <row r="21" spans="1:6" ht="48" x14ac:dyDescent="0.25">
      <c r="A21" s="30" t="s">
        <v>218</v>
      </c>
      <c r="B21" s="108"/>
      <c r="C21" s="115">
        <v>84200</v>
      </c>
      <c r="D21" s="178">
        <v>1.4</v>
      </c>
      <c r="E21" s="115">
        <f t="shared" si="1"/>
        <v>117879.99999999999</v>
      </c>
    </row>
    <row r="22" spans="1:6" ht="15.75" customHeight="1" x14ac:dyDescent="0.25">
      <c r="A22" s="221" t="s">
        <v>230</v>
      </c>
      <c r="B22" s="221"/>
      <c r="C22" s="221"/>
      <c r="D22" s="221"/>
      <c r="E22" s="221"/>
    </row>
    <row r="23" spans="1:6" ht="39" customHeight="1" x14ac:dyDescent="0.25">
      <c r="A23" s="30" t="s">
        <v>219</v>
      </c>
      <c r="B23" s="119">
        <f>E23/$F$7</f>
        <v>2.3896907216494845</v>
      </c>
      <c r="C23" s="115">
        <v>115900</v>
      </c>
      <c r="D23" s="178">
        <v>1</v>
      </c>
      <c r="E23" s="115">
        <f>C23*D23</f>
        <v>115900</v>
      </c>
    </row>
    <row r="24" spans="1:6" ht="33.75" customHeight="1" x14ac:dyDescent="0.25">
      <c r="A24" s="30" t="s">
        <v>219</v>
      </c>
      <c r="B24" s="112"/>
      <c r="C24" s="115">
        <v>115900</v>
      </c>
      <c r="D24" s="178">
        <v>1.2</v>
      </c>
      <c r="E24" s="115">
        <f t="shared" ref="E24:E25" si="2">C24*D24</f>
        <v>139080</v>
      </c>
    </row>
    <row r="25" spans="1:6" ht="36" x14ac:dyDescent="0.25">
      <c r="A25" s="30" t="s">
        <v>219</v>
      </c>
      <c r="B25" s="108"/>
      <c r="C25" s="115">
        <v>115900</v>
      </c>
      <c r="D25" s="178">
        <v>1.4</v>
      </c>
      <c r="E25" s="115">
        <f t="shared" si="2"/>
        <v>162260</v>
      </c>
    </row>
    <row r="26" spans="1:6" ht="15.75" customHeight="1" x14ac:dyDescent="0.25">
      <c r="A26" s="221" t="s">
        <v>231</v>
      </c>
      <c r="B26" s="221"/>
      <c r="C26" s="221"/>
      <c r="D26" s="221"/>
      <c r="E26" s="221"/>
    </row>
    <row r="27" spans="1:6" ht="15.75" customHeight="1" x14ac:dyDescent="0.25">
      <c r="A27" s="32" t="s">
        <v>220</v>
      </c>
      <c r="B27" s="119">
        <f>E27/$F$7</f>
        <v>2.6948453608247425</v>
      </c>
      <c r="C27" s="115">
        <v>130700</v>
      </c>
      <c r="D27" s="178">
        <v>1</v>
      </c>
      <c r="E27" s="115">
        <f>C27*D27</f>
        <v>130700</v>
      </c>
    </row>
    <row r="28" spans="1:6" ht="15.75" customHeight="1" x14ac:dyDescent="0.25">
      <c r="A28" s="32" t="s">
        <v>220</v>
      </c>
      <c r="B28" s="112"/>
      <c r="C28" s="115">
        <v>130700</v>
      </c>
      <c r="D28" s="178">
        <v>1.2</v>
      </c>
      <c r="E28" s="115">
        <f t="shared" ref="E28:E29" si="3">C28*D28</f>
        <v>156840</v>
      </c>
    </row>
    <row r="29" spans="1:6" x14ac:dyDescent="0.25">
      <c r="A29" s="32" t="s">
        <v>220</v>
      </c>
      <c r="B29" s="108"/>
      <c r="C29" s="115">
        <v>130700</v>
      </c>
      <c r="D29" s="178">
        <v>1.4</v>
      </c>
      <c r="E29" s="115">
        <f t="shared" si="3"/>
        <v>182980</v>
      </c>
    </row>
    <row r="30" spans="1:6" x14ac:dyDescent="0.25">
      <c r="A30" s="86"/>
      <c r="B30" s="22"/>
      <c r="C30" s="22"/>
      <c r="D30" s="179"/>
      <c r="E30" s="22"/>
    </row>
    <row r="31" spans="1:6" x14ac:dyDescent="0.25">
      <c r="A31" s="85"/>
      <c r="B31" s="85"/>
      <c r="C31" s="109"/>
      <c r="D31" s="180"/>
      <c r="E31" s="85"/>
    </row>
    <row r="32" spans="1:6" x14ac:dyDescent="0.25">
      <c r="A32" s="19" t="s">
        <v>273</v>
      </c>
      <c r="B32" s="73"/>
      <c r="C32" s="73"/>
      <c r="D32" s="181"/>
      <c r="E32" s="73"/>
      <c r="F32" s="134">
        <v>55700</v>
      </c>
    </row>
    <row r="33" spans="1:5" ht="48" x14ac:dyDescent="0.25">
      <c r="A33" s="9" t="s">
        <v>2</v>
      </c>
      <c r="B33" s="84" t="s">
        <v>3</v>
      </c>
      <c r="C33" s="9" t="s">
        <v>4</v>
      </c>
      <c r="D33" s="176" t="s">
        <v>5</v>
      </c>
      <c r="E33" s="9" t="s">
        <v>6</v>
      </c>
    </row>
    <row r="34" spans="1:5" x14ac:dyDescent="0.25">
      <c r="A34" s="24">
        <v>1</v>
      </c>
      <c r="B34" s="24">
        <v>2</v>
      </c>
      <c r="C34" s="24"/>
      <c r="D34" s="177"/>
      <c r="E34" s="48">
        <v>3</v>
      </c>
    </row>
    <row r="35" spans="1:5" ht="15.75" x14ac:dyDescent="0.25">
      <c r="A35" s="221" t="s">
        <v>232</v>
      </c>
      <c r="B35" s="221"/>
      <c r="C35" s="221"/>
      <c r="D35" s="221"/>
      <c r="E35" s="221"/>
    </row>
    <row r="36" spans="1:5" ht="48" x14ac:dyDescent="0.25">
      <c r="A36" s="30" t="s">
        <v>83</v>
      </c>
      <c r="B36" s="111">
        <f>E36/$F$32</f>
        <v>1</v>
      </c>
      <c r="C36" s="115">
        <v>55700</v>
      </c>
      <c r="D36" s="178">
        <v>1</v>
      </c>
      <c r="E36" s="115">
        <f>C36*D36</f>
        <v>55700</v>
      </c>
    </row>
    <row r="37" spans="1:5" ht="48" x14ac:dyDescent="0.25">
      <c r="A37" s="30" t="s">
        <v>83</v>
      </c>
      <c r="B37" s="112"/>
      <c r="C37" s="115">
        <v>55700</v>
      </c>
      <c r="D37" s="178">
        <v>1.2</v>
      </c>
      <c r="E37" s="115">
        <f t="shared" ref="E37:E38" si="4">C37*D37</f>
        <v>66840</v>
      </c>
    </row>
    <row r="38" spans="1:5" ht="48" x14ac:dyDescent="0.25">
      <c r="A38" s="30" t="s">
        <v>83</v>
      </c>
      <c r="B38" s="108"/>
      <c r="C38" s="115">
        <v>55700</v>
      </c>
      <c r="D38" s="178">
        <v>1.4</v>
      </c>
      <c r="E38" s="115">
        <f t="shared" si="4"/>
        <v>77980</v>
      </c>
    </row>
    <row r="39" spans="1:5" ht="15.75" x14ac:dyDescent="0.25">
      <c r="A39" s="221" t="s">
        <v>233</v>
      </c>
      <c r="B39" s="221"/>
      <c r="C39" s="221"/>
      <c r="D39" s="221"/>
      <c r="E39" s="221"/>
    </row>
    <row r="40" spans="1:5" ht="36" x14ac:dyDescent="0.25">
      <c r="A40" s="30" t="s">
        <v>84</v>
      </c>
      <c r="B40" s="119">
        <f>E40/$F$32</f>
        <v>1.3303411131059246</v>
      </c>
      <c r="C40" s="115">
        <v>74100</v>
      </c>
      <c r="D40" s="178">
        <v>1</v>
      </c>
      <c r="E40" s="115">
        <f>C40*D40</f>
        <v>74100</v>
      </c>
    </row>
    <row r="41" spans="1:5" ht="36" x14ac:dyDescent="0.25">
      <c r="A41" s="30" t="s">
        <v>84</v>
      </c>
      <c r="B41" s="112"/>
      <c r="C41" s="115">
        <v>74100</v>
      </c>
      <c r="D41" s="178">
        <v>1.2</v>
      </c>
      <c r="E41" s="115">
        <f t="shared" ref="E41:E42" si="5">C41*D41</f>
        <v>88920</v>
      </c>
    </row>
    <row r="42" spans="1:5" ht="36" x14ac:dyDescent="0.25">
      <c r="A42" s="30" t="s">
        <v>84</v>
      </c>
      <c r="B42" s="108"/>
      <c r="C42" s="115">
        <v>74100</v>
      </c>
      <c r="D42" s="178">
        <v>1.4</v>
      </c>
      <c r="E42" s="115">
        <f t="shared" si="5"/>
        <v>103740</v>
      </c>
    </row>
    <row r="43" spans="1:5" ht="15.75" x14ac:dyDescent="0.25">
      <c r="A43" s="221" t="s">
        <v>234</v>
      </c>
      <c r="B43" s="221"/>
      <c r="C43" s="221"/>
      <c r="D43" s="221"/>
      <c r="E43" s="221"/>
    </row>
    <row r="44" spans="1:5" ht="24" x14ac:dyDescent="0.25">
      <c r="A44" s="30" t="s">
        <v>85</v>
      </c>
      <c r="B44" s="119">
        <f>E44/$F$32</f>
        <v>1.7432675044883303</v>
      </c>
      <c r="C44" s="115">
        <v>97100</v>
      </c>
      <c r="D44" s="178">
        <v>1</v>
      </c>
      <c r="E44" s="115">
        <f>C44*D44</f>
        <v>97100</v>
      </c>
    </row>
    <row r="45" spans="1:5" ht="24" x14ac:dyDescent="0.25">
      <c r="A45" s="30" t="s">
        <v>85</v>
      </c>
      <c r="B45" s="112"/>
      <c r="C45" s="115">
        <v>97100</v>
      </c>
      <c r="D45" s="178">
        <v>1.2</v>
      </c>
      <c r="E45" s="115">
        <f t="shared" ref="E45:E46" si="6">C45*D45</f>
        <v>116520</v>
      </c>
    </row>
    <row r="46" spans="1:5" ht="24" x14ac:dyDescent="0.25">
      <c r="A46" s="30" t="s">
        <v>85</v>
      </c>
      <c r="B46" s="108"/>
      <c r="C46" s="115">
        <v>97100</v>
      </c>
      <c r="D46" s="178">
        <v>1.4</v>
      </c>
      <c r="E46" s="115">
        <f t="shared" si="6"/>
        <v>135940</v>
      </c>
    </row>
    <row r="47" spans="1:5" ht="15.75" x14ac:dyDescent="0.25">
      <c r="A47" s="221" t="s">
        <v>235</v>
      </c>
      <c r="B47" s="221"/>
      <c r="C47" s="221"/>
      <c r="D47" s="221"/>
      <c r="E47" s="221"/>
    </row>
    <row r="48" spans="1:5" ht="24" x14ac:dyDescent="0.25">
      <c r="A48" s="30" t="s">
        <v>194</v>
      </c>
      <c r="B48" s="119">
        <f>E48/$F$32</f>
        <v>2.393177737881508</v>
      </c>
      <c r="C48" s="115">
        <v>133300</v>
      </c>
      <c r="D48" s="178">
        <v>1</v>
      </c>
      <c r="E48" s="115">
        <f>C48*D48</f>
        <v>133300</v>
      </c>
    </row>
    <row r="49" spans="1:5" ht="24" x14ac:dyDescent="0.25">
      <c r="A49" s="30" t="s">
        <v>194</v>
      </c>
      <c r="B49" s="112"/>
      <c r="C49" s="115">
        <v>133300</v>
      </c>
      <c r="D49" s="178">
        <v>1.2</v>
      </c>
      <c r="E49" s="115">
        <f t="shared" ref="E49" si="7">C49*D49</f>
        <v>159960</v>
      </c>
    </row>
    <row r="50" spans="1:5" ht="24" x14ac:dyDescent="0.25">
      <c r="A50" s="30" t="s">
        <v>194</v>
      </c>
      <c r="B50" s="108"/>
      <c r="C50" s="115">
        <v>133300</v>
      </c>
      <c r="D50" s="178">
        <v>1.4</v>
      </c>
      <c r="E50" s="115">
        <f>C50*D50</f>
        <v>186620</v>
      </c>
    </row>
    <row r="51" spans="1:5" x14ac:dyDescent="0.25">
      <c r="A51" s="44"/>
      <c r="B51" s="64"/>
      <c r="C51" s="109"/>
      <c r="D51" s="180"/>
      <c r="E51" s="64"/>
    </row>
    <row r="52" spans="1:5" ht="30" customHeight="1" x14ac:dyDescent="0.25">
      <c r="A52" s="195" t="s">
        <v>274</v>
      </c>
      <c r="B52" s="195"/>
      <c r="C52" s="195"/>
      <c r="D52" s="134"/>
      <c r="E52" s="17"/>
    </row>
    <row r="53" spans="1:5" ht="15.75" x14ac:dyDescent="0.25">
      <c r="A53" s="161"/>
      <c r="B53" s="161"/>
      <c r="C53" s="161"/>
      <c r="D53" s="134"/>
      <c r="E53" s="17"/>
    </row>
    <row r="54" spans="1:5" ht="30.75" customHeight="1" x14ac:dyDescent="0.25">
      <c r="A54" s="195" t="s">
        <v>86</v>
      </c>
      <c r="B54" s="195"/>
      <c r="C54" s="195"/>
      <c r="D54" s="134"/>
      <c r="E54" s="17"/>
    </row>
    <row r="55" spans="1:5" ht="15.75" x14ac:dyDescent="0.25">
      <c r="A55" s="161"/>
      <c r="B55" s="161"/>
      <c r="C55" s="161"/>
      <c r="D55" s="134"/>
      <c r="E55" s="17"/>
    </row>
    <row r="56" spans="1:5" ht="15.75" x14ac:dyDescent="0.25">
      <c r="A56" s="45" t="s">
        <v>271</v>
      </c>
      <c r="B56" s="163"/>
      <c r="C56" s="164"/>
      <c r="D56" s="134">
        <v>37700</v>
      </c>
      <c r="E56" s="17"/>
    </row>
    <row r="57" spans="1:5" ht="36" customHeight="1" x14ac:dyDescent="0.25">
      <c r="A57" s="84" t="s">
        <v>2</v>
      </c>
      <c r="B57" s="84" t="s">
        <v>3</v>
      </c>
      <c r="C57" s="84" t="s">
        <v>26</v>
      </c>
      <c r="D57" s="134"/>
      <c r="E57" s="17"/>
    </row>
    <row r="58" spans="1:5" x14ac:dyDescent="0.25">
      <c r="A58" s="24">
        <v>1</v>
      </c>
      <c r="B58" s="24">
        <v>2</v>
      </c>
      <c r="C58" s="48">
        <v>3</v>
      </c>
      <c r="D58" s="134"/>
      <c r="E58" s="17"/>
    </row>
    <row r="59" spans="1:5" ht="16.5" customHeight="1" x14ac:dyDescent="0.25">
      <c r="A59" s="215" t="s">
        <v>236</v>
      </c>
      <c r="B59" s="216"/>
      <c r="C59" s="217"/>
      <c r="D59" s="134"/>
      <c r="E59" s="17"/>
    </row>
    <row r="60" spans="1:5" x14ac:dyDescent="0.25">
      <c r="A60" s="32" t="s">
        <v>87</v>
      </c>
      <c r="B60" s="111">
        <f>C60/$D$56</f>
        <v>1</v>
      </c>
      <c r="C60" s="110">
        <v>37700</v>
      </c>
      <c r="D60" s="134"/>
      <c r="E60" s="17"/>
    </row>
    <row r="61" spans="1:5" ht="16.5" customHeight="1" x14ac:dyDescent="0.25">
      <c r="A61" s="215" t="s">
        <v>237</v>
      </c>
      <c r="B61" s="216"/>
      <c r="C61" s="217"/>
      <c r="D61" s="134"/>
      <c r="E61" s="17"/>
    </row>
    <row r="62" spans="1:5" x14ac:dyDescent="0.25">
      <c r="A62" s="32" t="s">
        <v>88</v>
      </c>
      <c r="B62" s="119">
        <f>C62/$D$56</f>
        <v>1.0159151193633953</v>
      </c>
      <c r="C62" s="110">
        <v>38300</v>
      </c>
      <c r="D62" s="134"/>
      <c r="E62" s="17"/>
    </row>
    <row r="63" spans="1:5" ht="16.5" customHeight="1" x14ac:dyDescent="0.25">
      <c r="A63" s="215" t="s">
        <v>238</v>
      </c>
      <c r="B63" s="216"/>
      <c r="C63" s="217"/>
      <c r="D63" s="134"/>
      <c r="E63" s="17"/>
    </row>
    <row r="64" spans="1:5" x14ac:dyDescent="0.25">
      <c r="A64" s="32" t="s">
        <v>89</v>
      </c>
      <c r="B64" s="119">
        <f>C64/$D$56</f>
        <v>1.0291777188328912</v>
      </c>
      <c r="C64" s="110">
        <v>38800</v>
      </c>
      <c r="D64" s="134"/>
      <c r="E64" s="17"/>
    </row>
    <row r="65" spans="1:5" ht="16.5" customHeight="1" x14ac:dyDescent="0.25">
      <c r="A65" s="215" t="s">
        <v>239</v>
      </c>
      <c r="B65" s="216"/>
      <c r="C65" s="217"/>
      <c r="D65" s="134"/>
      <c r="E65" s="17"/>
    </row>
    <row r="66" spans="1:5" x14ac:dyDescent="0.25">
      <c r="A66" s="32" t="s">
        <v>90</v>
      </c>
      <c r="B66" s="119">
        <f>C66/$D$56</f>
        <v>1.0450928381962865</v>
      </c>
      <c r="C66" s="110">
        <v>39400</v>
      </c>
      <c r="D66" s="134"/>
      <c r="E66" s="17"/>
    </row>
    <row r="67" spans="1:5" x14ac:dyDescent="0.25">
      <c r="A67" s="45"/>
      <c r="B67" s="67"/>
      <c r="C67" s="67"/>
      <c r="D67" s="134"/>
      <c r="E67" s="17"/>
    </row>
    <row r="68" spans="1:5" ht="30" customHeight="1" x14ac:dyDescent="0.25">
      <c r="A68" s="195" t="s">
        <v>91</v>
      </c>
      <c r="B68" s="195"/>
      <c r="C68" s="195"/>
      <c r="D68" s="134"/>
      <c r="E68" s="17"/>
    </row>
    <row r="69" spans="1:5" ht="15.75" x14ac:dyDescent="0.25">
      <c r="A69" s="161"/>
      <c r="B69" s="161"/>
      <c r="C69" s="161"/>
      <c r="D69" s="134"/>
      <c r="E69" s="17"/>
    </row>
    <row r="70" spans="1:5" ht="15.75" x14ac:dyDescent="0.25">
      <c r="A70" s="45" t="s">
        <v>275</v>
      </c>
      <c r="B70" s="163"/>
      <c r="C70" s="164"/>
      <c r="D70" s="134">
        <v>44000</v>
      </c>
      <c r="E70" s="17"/>
    </row>
    <row r="71" spans="1:5" ht="36" customHeight="1" x14ac:dyDescent="0.25">
      <c r="A71" s="84" t="s">
        <v>2</v>
      </c>
      <c r="B71" s="84" t="s">
        <v>3</v>
      </c>
      <c r="C71" s="84" t="s">
        <v>26</v>
      </c>
      <c r="D71" s="134"/>
      <c r="E71" s="17"/>
    </row>
    <row r="72" spans="1:5" x14ac:dyDescent="0.25">
      <c r="A72" s="24">
        <v>1</v>
      </c>
      <c r="B72" s="24">
        <v>2</v>
      </c>
      <c r="C72" s="48">
        <v>3</v>
      </c>
      <c r="D72" s="134"/>
      <c r="E72" s="17"/>
    </row>
    <row r="73" spans="1:5" ht="16.5" customHeight="1" x14ac:dyDescent="0.25">
      <c r="A73" s="218" t="s">
        <v>240</v>
      </c>
      <c r="B73" s="219"/>
      <c r="C73" s="220"/>
      <c r="D73" s="134"/>
      <c r="E73" s="17"/>
    </row>
    <row r="74" spans="1:5" x14ac:dyDescent="0.25">
      <c r="A74" s="32" t="s">
        <v>92</v>
      </c>
      <c r="B74" s="119">
        <f>C74/$D$70</f>
        <v>1</v>
      </c>
      <c r="C74" s="110">
        <v>44000</v>
      </c>
      <c r="D74" s="134"/>
      <c r="E74" s="17"/>
    </row>
    <row r="75" spans="1:5" ht="16.5" customHeight="1" x14ac:dyDescent="0.25">
      <c r="A75" s="218" t="s">
        <v>241</v>
      </c>
      <c r="B75" s="219"/>
      <c r="C75" s="220"/>
      <c r="D75" s="134"/>
      <c r="E75" s="17"/>
    </row>
    <row r="76" spans="1:5" ht="36" x14ac:dyDescent="0.25">
      <c r="A76" s="32" t="s">
        <v>93</v>
      </c>
      <c r="B76" s="172">
        <f>C76/$D$70</f>
        <v>1.0295454545454545</v>
      </c>
      <c r="C76" s="110">
        <v>45300</v>
      </c>
      <c r="D76" s="134"/>
      <c r="E76" s="17"/>
    </row>
    <row r="77" spans="1:5" ht="16.5" customHeight="1" x14ac:dyDescent="0.25">
      <c r="A77" s="218" t="s">
        <v>243</v>
      </c>
      <c r="B77" s="219"/>
      <c r="C77" s="220"/>
      <c r="D77" s="134"/>
      <c r="E77" s="17"/>
    </row>
    <row r="78" spans="1:5" ht="24" x14ac:dyDescent="0.25">
      <c r="A78" s="32" t="s">
        <v>94</v>
      </c>
      <c r="B78" s="172">
        <f>C78/$D$70</f>
        <v>1.1022727272727273</v>
      </c>
      <c r="C78" s="110">
        <v>48500</v>
      </c>
      <c r="D78" s="134"/>
      <c r="E78" s="17"/>
    </row>
    <row r="79" spans="1:5" ht="16.5" customHeight="1" x14ac:dyDescent="0.25">
      <c r="A79" s="218" t="s">
        <v>242</v>
      </c>
      <c r="B79" s="219"/>
      <c r="C79" s="220"/>
      <c r="D79" s="134"/>
      <c r="E79" s="17"/>
    </row>
    <row r="80" spans="1:5" ht="24" x14ac:dyDescent="0.25">
      <c r="A80" s="32" t="s">
        <v>95</v>
      </c>
      <c r="B80" s="172">
        <f>C80/$D$70</f>
        <v>1.4568181818181818</v>
      </c>
      <c r="C80" s="110">
        <v>64100</v>
      </c>
      <c r="D80" s="134"/>
      <c r="E80" s="17"/>
    </row>
    <row r="81" spans="1:5" x14ac:dyDescent="0.25">
      <c r="A81" s="113"/>
      <c r="B81" s="75"/>
      <c r="C81" s="75"/>
      <c r="D81" s="134"/>
      <c r="E81" s="17"/>
    </row>
    <row r="82" spans="1:5" ht="30" customHeight="1" x14ac:dyDescent="0.25">
      <c r="A82" s="189" t="s">
        <v>257</v>
      </c>
      <c r="B82" s="189"/>
      <c r="C82" s="189"/>
      <c r="D82" s="134"/>
      <c r="E82" s="17"/>
    </row>
    <row r="83" spans="1:5" x14ac:dyDescent="0.25">
      <c r="D83" s="182"/>
      <c r="E83" s="17"/>
    </row>
    <row r="84" spans="1:5" x14ac:dyDescent="0.25">
      <c r="D84" s="182"/>
      <c r="E84" s="17"/>
    </row>
    <row r="85" spans="1:5" x14ac:dyDescent="0.25">
      <c r="D85" s="182"/>
      <c r="E85" s="17"/>
    </row>
    <row r="86" spans="1:5" x14ac:dyDescent="0.25">
      <c r="D86" s="182"/>
      <c r="E86" s="17"/>
    </row>
    <row r="87" spans="1:5" x14ac:dyDescent="0.25">
      <c r="D87" s="182"/>
      <c r="E87" s="17"/>
    </row>
    <row r="88" spans="1:5" x14ac:dyDescent="0.25">
      <c r="D88" s="182"/>
      <c r="E88" s="17"/>
    </row>
    <row r="89" spans="1:5" x14ac:dyDescent="0.25">
      <c r="D89" s="182"/>
      <c r="E89" s="17"/>
    </row>
    <row r="90" spans="1:5" x14ac:dyDescent="0.25">
      <c r="D90" s="182"/>
      <c r="E90" s="17"/>
    </row>
    <row r="91" spans="1:5" x14ac:dyDescent="0.25">
      <c r="D91" s="182"/>
      <c r="E91" s="17"/>
    </row>
    <row r="92" spans="1:5" x14ac:dyDescent="0.25">
      <c r="D92" s="182"/>
      <c r="E92" s="17"/>
    </row>
    <row r="93" spans="1:5" x14ac:dyDescent="0.25">
      <c r="D93" s="182"/>
      <c r="E93" s="17"/>
    </row>
    <row r="94" spans="1:5" x14ac:dyDescent="0.25">
      <c r="D94" s="182"/>
      <c r="E94" s="17"/>
    </row>
    <row r="95" spans="1:5" x14ac:dyDescent="0.25">
      <c r="D95" s="182"/>
      <c r="E95" s="17"/>
    </row>
    <row r="96" spans="1:5" x14ac:dyDescent="0.25">
      <c r="D96" s="182"/>
      <c r="E96" s="17"/>
    </row>
    <row r="97" spans="4:5" x14ac:dyDescent="0.25">
      <c r="D97" s="182"/>
      <c r="E97" s="17"/>
    </row>
    <row r="98" spans="4:5" x14ac:dyDescent="0.25">
      <c r="D98" s="182"/>
      <c r="E98" s="17"/>
    </row>
    <row r="99" spans="4:5" x14ac:dyDescent="0.25">
      <c r="D99" s="182"/>
      <c r="E99" s="17"/>
    </row>
    <row r="100" spans="4:5" x14ac:dyDescent="0.25">
      <c r="D100" s="182"/>
      <c r="E100" s="17"/>
    </row>
    <row r="101" spans="4:5" x14ac:dyDescent="0.25">
      <c r="D101" s="182"/>
      <c r="E101" s="17"/>
    </row>
    <row r="102" spans="4:5" x14ac:dyDescent="0.25">
      <c r="D102" s="182"/>
      <c r="E102" s="17"/>
    </row>
    <row r="103" spans="4:5" x14ac:dyDescent="0.25">
      <c r="D103" s="182"/>
      <c r="E103" s="17"/>
    </row>
    <row r="104" spans="4:5" x14ac:dyDescent="0.25">
      <c r="D104" s="182"/>
      <c r="E104" s="17"/>
    </row>
    <row r="105" spans="4:5" x14ac:dyDescent="0.25">
      <c r="D105" s="182"/>
      <c r="E105" s="17"/>
    </row>
    <row r="106" spans="4:5" x14ac:dyDescent="0.25">
      <c r="D106" s="182"/>
      <c r="E106" s="17"/>
    </row>
    <row r="107" spans="4:5" x14ac:dyDescent="0.25">
      <c r="D107" s="182"/>
      <c r="E107" s="17"/>
    </row>
    <row r="108" spans="4:5" x14ac:dyDescent="0.25">
      <c r="D108" s="182"/>
      <c r="E108" s="17"/>
    </row>
    <row r="109" spans="4:5" x14ac:dyDescent="0.25">
      <c r="D109" s="182"/>
      <c r="E109" s="17"/>
    </row>
    <row r="110" spans="4:5" x14ac:dyDescent="0.25">
      <c r="D110" s="182"/>
      <c r="E110" s="17"/>
    </row>
  </sheetData>
  <mergeCells count="22">
    <mergeCell ref="A54:C54"/>
    <mergeCell ref="A52:C52"/>
    <mergeCell ref="A26:E26"/>
    <mergeCell ref="A5:E5"/>
    <mergeCell ref="A35:E35"/>
    <mergeCell ref="A39:E39"/>
    <mergeCell ref="A43:E43"/>
    <mergeCell ref="A14:E14"/>
    <mergeCell ref="A10:E10"/>
    <mergeCell ref="A18:E18"/>
    <mergeCell ref="A22:E22"/>
    <mergeCell ref="A47:E47"/>
    <mergeCell ref="A82:C82"/>
    <mergeCell ref="A79:C79"/>
    <mergeCell ref="A77:C77"/>
    <mergeCell ref="A75:C75"/>
    <mergeCell ref="A73:C73"/>
    <mergeCell ref="A68:C68"/>
    <mergeCell ref="A65:C65"/>
    <mergeCell ref="A63:C63"/>
    <mergeCell ref="A61:C61"/>
    <mergeCell ref="A59:C59"/>
  </mergeCells>
  <pageMargins left="1.1811023622047245" right="0.39370078740157483" top="0.39370078740157483" bottom="0.39370078740157483" header="0" footer="0"/>
  <pageSetup paperSize="9" scale="8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7"/>
  <sheetViews>
    <sheetView zoomScaleNormal="100" workbookViewId="0">
      <selection activeCell="H25" sqref="H25"/>
    </sheetView>
  </sheetViews>
  <sheetFormatPr defaultColWidth="9.140625" defaultRowHeight="15" x14ac:dyDescent="0.25"/>
  <cols>
    <col min="1" max="1" width="49.28515625" style="17" customWidth="1"/>
    <col min="2" max="3" width="18.5703125" style="17" customWidth="1"/>
    <col min="4" max="4" width="9.140625" style="134"/>
    <col min="5" max="16384" width="9.140625" style="17"/>
  </cols>
  <sheetData>
    <row r="1" spans="1:6" x14ac:dyDescent="0.25">
      <c r="A1" s="100"/>
      <c r="B1" s="100"/>
      <c r="C1" s="165" t="s">
        <v>96</v>
      </c>
      <c r="F1" s="94"/>
    </row>
    <row r="2" spans="1:6" x14ac:dyDescent="0.25">
      <c r="A2" s="121"/>
      <c r="B2" s="121"/>
      <c r="C2" s="165" t="s">
        <v>222</v>
      </c>
    </row>
    <row r="3" spans="1:6" x14ac:dyDescent="0.25">
      <c r="A3" s="121"/>
      <c r="B3" s="121"/>
      <c r="C3" s="165" t="s">
        <v>285</v>
      </c>
    </row>
    <row r="4" spans="1:6" x14ac:dyDescent="0.25">
      <c r="A4" s="14"/>
      <c r="B4" s="14"/>
      <c r="C4" s="15"/>
    </row>
    <row r="5" spans="1:6" ht="45.75" customHeight="1" x14ac:dyDescent="0.25">
      <c r="A5" s="195" t="s">
        <v>276</v>
      </c>
      <c r="B5" s="195"/>
      <c r="C5" s="195"/>
    </row>
    <row r="6" spans="1:6" ht="15.75" x14ac:dyDescent="0.25">
      <c r="A6" s="155"/>
      <c r="B6" s="155"/>
      <c r="C6" s="155"/>
    </row>
    <row r="7" spans="1:6" ht="15.75" x14ac:dyDescent="0.25">
      <c r="A7" s="45" t="s">
        <v>271</v>
      </c>
      <c r="B7" s="162"/>
      <c r="C7" s="162"/>
      <c r="D7" s="134">
        <v>37700</v>
      </c>
    </row>
    <row r="8" spans="1:6" ht="36" x14ac:dyDescent="0.25">
      <c r="A8" s="23" t="s">
        <v>2</v>
      </c>
      <c r="B8" s="23" t="s">
        <v>3</v>
      </c>
      <c r="C8" s="23" t="s">
        <v>26</v>
      </c>
    </row>
    <row r="9" spans="1:6" x14ac:dyDescent="0.25">
      <c r="A9" s="24">
        <v>1</v>
      </c>
      <c r="B9" s="24">
        <v>2</v>
      </c>
      <c r="C9" s="48">
        <v>3</v>
      </c>
    </row>
    <row r="10" spans="1:6" ht="15.75" x14ac:dyDescent="0.25">
      <c r="A10" s="218" t="s">
        <v>97</v>
      </c>
      <c r="B10" s="219"/>
      <c r="C10" s="220"/>
    </row>
    <row r="11" spans="1:6" ht="25.5" x14ac:dyDescent="0.25">
      <c r="A11" s="46" t="s">
        <v>98</v>
      </c>
      <c r="B11" s="87">
        <f>C11/$D$7</f>
        <v>1</v>
      </c>
      <c r="C11" s="26">
        <v>37700</v>
      </c>
    </row>
    <row r="12" spans="1:6" ht="15.75" x14ac:dyDescent="0.25">
      <c r="A12" s="218" t="s">
        <v>99</v>
      </c>
      <c r="B12" s="219"/>
      <c r="C12" s="220"/>
    </row>
    <row r="13" spans="1:6" ht="38.25" x14ac:dyDescent="0.25">
      <c r="A13" s="46" t="s">
        <v>100</v>
      </c>
      <c r="B13" s="119">
        <f>C13/$D$7</f>
        <v>1.0159151193633953</v>
      </c>
      <c r="C13" s="26">
        <v>38300</v>
      </c>
    </row>
    <row r="14" spans="1:6" ht="15.75" x14ac:dyDescent="0.25">
      <c r="A14" s="218" t="s">
        <v>101</v>
      </c>
      <c r="B14" s="219"/>
      <c r="C14" s="220"/>
    </row>
    <row r="15" spans="1:6" ht="25.5" x14ac:dyDescent="0.25">
      <c r="A15" s="46" t="s">
        <v>252</v>
      </c>
      <c r="B15" s="119">
        <f>C15/$D$7</f>
        <v>1.0291777188328912</v>
      </c>
      <c r="C15" s="26">
        <v>38800</v>
      </c>
    </row>
    <row r="16" spans="1:6" x14ac:dyDescent="0.25">
      <c r="A16" s="38"/>
      <c r="B16" s="21"/>
      <c r="C16" s="47"/>
    </row>
    <row r="17" spans="1:3" ht="30" customHeight="1" x14ac:dyDescent="0.25">
      <c r="A17" s="189" t="s">
        <v>257</v>
      </c>
      <c r="B17" s="189"/>
      <c r="C17" s="189"/>
    </row>
  </sheetData>
  <mergeCells count="5">
    <mergeCell ref="A5:C5"/>
    <mergeCell ref="A17:C17"/>
    <mergeCell ref="A14:C14"/>
    <mergeCell ref="A12:C12"/>
    <mergeCell ref="A10:C10"/>
  </mergeCells>
  <pageMargins left="1.1811023622047245" right="0.39370078740157483" top="0.39370078740157483" bottom="0.39370078740157483" header="0" footer="0"/>
  <pageSetup paperSize="9" scale="9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55"/>
  <sheetViews>
    <sheetView zoomScaleNormal="100" workbookViewId="0">
      <selection activeCell="C3" sqref="C3"/>
    </sheetView>
  </sheetViews>
  <sheetFormatPr defaultColWidth="9.140625" defaultRowHeight="15" x14ac:dyDescent="0.25"/>
  <cols>
    <col min="1" max="1" width="49.28515625" style="17" customWidth="1"/>
    <col min="2" max="3" width="18.5703125" style="17" customWidth="1"/>
    <col min="4" max="4" width="9.140625" style="134"/>
    <col min="5" max="16384" width="9.140625" style="17"/>
  </cols>
  <sheetData>
    <row r="1" spans="1:4" s="92" customFormat="1" x14ac:dyDescent="0.25">
      <c r="C1" s="165" t="s">
        <v>102</v>
      </c>
      <c r="D1" s="134"/>
    </row>
    <row r="2" spans="1:4" s="92" customFormat="1" x14ac:dyDescent="0.25">
      <c r="C2" s="165" t="s">
        <v>222</v>
      </c>
      <c r="D2" s="134"/>
    </row>
    <row r="3" spans="1:4" s="92" customFormat="1" x14ac:dyDescent="0.25">
      <c r="A3" s="128"/>
      <c r="B3" s="128"/>
      <c r="C3" s="165" t="s">
        <v>285</v>
      </c>
      <c r="D3" s="134"/>
    </row>
    <row r="4" spans="1:4" x14ac:dyDescent="0.25">
      <c r="A4" s="129"/>
      <c r="B4" s="228"/>
      <c r="C4" s="228"/>
    </row>
    <row r="5" spans="1:4" ht="30" customHeight="1" x14ac:dyDescent="0.25">
      <c r="A5" s="195" t="s">
        <v>277</v>
      </c>
      <c r="B5" s="195"/>
      <c r="C5" s="195"/>
    </row>
    <row r="6" spans="1:4" ht="15.75" x14ac:dyDescent="0.25">
      <c r="A6" s="166"/>
      <c r="B6" s="229"/>
      <c r="C6" s="229"/>
    </row>
    <row r="7" spans="1:4" ht="30" customHeight="1" x14ac:dyDescent="0.25">
      <c r="A7" s="195" t="s">
        <v>103</v>
      </c>
      <c r="B7" s="195"/>
      <c r="C7" s="195"/>
    </row>
    <row r="8" spans="1:4" ht="15.75" x14ac:dyDescent="0.25">
      <c r="A8" s="157"/>
      <c r="B8" s="157"/>
      <c r="C8" s="157"/>
    </row>
    <row r="9" spans="1:4" ht="15.75" x14ac:dyDescent="0.25">
      <c r="A9" s="169" t="s">
        <v>266</v>
      </c>
      <c r="B9" s="167"/>
      <c r="C9" s="167"/>
      <c r="D9" s="134">
        <v>36800</v>
      </c>
    </row>
    <row r="10" spans="1:4" ht="36" x14ac:dyDescent="0.25">
      <c r="A10" s="84" t="s">
        <v>2</v>
      </c>
      <c r="B10" s="84" t="s">
        <v>3</v>
      </c>
      <c r="C10" s="84" t="s">
        <v>26</v>
      </c>
    </row>
    <row r="11" spans="1:4" x14ac:dyDescent="0.25">
      <c r="A11" s="144">
        <v>1</v>
      </c>
      <c r="B11" s="144">
        <v>2</v>
      </c>
      <c r="C11" s="144">
        <v>3</v>
      </c>
    </row>
    <row r="12" spans="1:4" ht="15.75" x14ac:dyDescent="0.25">
      <c r="A12" s="222" t="s">
        <v>104</v>
      </c>
      <c r="B12" s="222"/>
      <c r="C12" s="222"/>
    </row>
    <row r="13" spans="1:4" x14ac:dyDescent="0.25">
      <c r="A13" s="32" t="s">
        <v>105</v>
      </c>
      <c r="B13" s="119">
        <f>C13/D9</f>
        <v>1</v>
      </c>
      <c r="C13" s="117">
        <v>36800</v>
      </c>
    </row>
    <row r="14" spans="1:4" x14ac:dyDescent="0.25">
      <c r="A14" s="51"/>
      <c r="B14" s="52"/>
      <c r="C14" s="52"/>
    </row>
    <row r="15" spans="1:4" ht="30" customHeight="1" x14ac:dyDescent="0.25">
      <c r="A15" s="195" t="s">
        <v>106</v>
      </c>
      <c r="B15" s="195"/>
      <c r="C15" s="195"/>
    </row>
    <row r="16" spans="1:4" x14ac:dyDescent="0.25">
      <c r="A16" s="120"/>
      <c r="B16" s="120"/>
      <c r="C16" s="120"/>
    </row>
    <row r="17" spans="1:4" x14ac:dyDescent="0.25">
      <c r="A17" s="45" t="s">
        <v>271</v>
      </c>
      <c r="B17" s="124"/>
      <c r="C17" s="124"/>
      <c r="D17" s="134">
        <v>37700</v>
      </c>
    </row>
    <row r="18" spans="1:4" ht="36" x14ac:dyDescent="0.25">
      <c r="A18" s="84" t="s">
        <v>2</v>
      </c>
      <c r="B18" s="84" t="s">
        <v>3</v>
      </c>
      <c r="C18" s="84" t="s">
        <v>26</v>
      </c>
    </row>
    <row r="19" spans="1:4" x14ac:dyDescent="0.25">
      <c r="A19" s="144">
        <v>1</v>
      </c>
      <c r="B19" s="144">
        <v>2</v>
      </c>
      <c r="C19" s="144">
        <v>3</v>
      </c>
    </row>
    <row r="20" spans="1:4" ht="15.75" x14ac:dyDescent="0.25">
      <c r="A20" s="222" t="s">
        <v>107</v>
      </c>
      <c r="B20" s="222"/>
      <c r="C20" s="222"/>
    </row>
    <row r="21" spans="1:4" x14ac:dyDescent="0.25">
      <c r="A21" s="32" t="s">
        <v>108</v>
      </c>
      <c r="B21" s="119">
        <f>C21/$D$17</f>
        <v>1</v>
      </c>
      <c r="C21" s="117">
        <v>37700</v>
      </c>
    </row>
    <row r="22" spans="1:4" ht="15.75" x14ac:dyDescent="0.25">
      <c r="A22" s="222" t="s">
        <v>109</v>
      </c>
      <c r="B22" s="222"/>
      <c r="C22" s="222"/>
    </row>
    <row r="23" spans="1:4" ht="24" x14ac:dyDescent="0.25">
      <c r="A23" s="32" t="s">
        <v>110</v>
      </c>
      <c r="B23" s="119">
        <f>C23/$D$17</f>
        <v>1.0159151193633953</v>
      </c>
      <c r="C23" s="117">
        <v>38300</v>
      </c>
    </row>
    <row r="24" spans="1:4" x14ac:dyDescent="0.25">
      <c r="A24" s="45"/>
      <c r="B24" s="125"/>
      <c r="C24" s="125"/>
    </row>
    <row r="25" spans="1:4" ht="30" customHeight="1" x14ac:dyDescent="0.25">
      <c r="A25" s="195" t="s">
        <v>111</v>
      </c>
      <c r="B25" s="195"/>
      <c r="C25" s="195"/>
    </row>
    <row r="26" spans="1:4" x14ac:dyDescent="0.25">
      <c r="A26" s="120"/>
      <c r="B26" s="120"/>
      <c r="C26" s="120"/>
    </row>
    <row r="27" spans="1:4" x14ac:dyDescent="0.25">
      <c r="A27" s="45" t="s">
        <v>278</v>
      </c>
      <c r="B27" s="124"/>
      <c r="C27" s="124"/>
      <c r="D27" s="134">
        <v>48200</v>
      </c>
    </row>
    <row r="28" spans="1:4" s="2" customFormat="1" ht="36" x14ac:dyDescent="0.25">
      <c r="A28" s="9" t="s">
        <v>2</v>
      </c>
      <c r="B28" s="9" t="s">
        <v>3</v>
      </c>
      <c r="C28" s="84" t="s">
        <v>26</v>
      </c>
      <c r="D28" s="130"/>
    </row>
    <row r="29" spans="1:4" s="50" customFormat="1" ht="12" x14ac:dyDescent="0.25">
      <c r="A29" s="49">
        <v>1</v>
      </c>
      <c r="B29" s="49">
        <v>2</v>
      </c>
      <c r="C29" s="49">
        <v>3</v>
      </c>
      <c r="D29" s="186"/>
    </row>
    <row r="30" spans="1:4" ht="15.75" x14ac:dyDescent="0.25">
      <c r="A30" s="227" t="s">
        <v>244</v>
      </c>
      <c r="B30" s="227"/>
      <c r="C30" s="227"/>
    </row>
    <row r="31" spans="1:4" ht="22.5" x14ac:dyDescent="0.25">
      <c r="A31" s="145" t="s">
        <v>112</v>
      </c>
      <c r="B31" s="146">
        <f>C31/$D$27</f>
        <v>1</v>
      </c>
      <c r="C31" s="84">
        <v>48200</v>
      </c>
    </row>
    <row r="32" spans="1:4" ht="15.75" x14ac:dyDescent="0.25">
      <c r="A32" s="227" t="s">
        <v>245</v>
      </c>
      <c r="B32" s="227"/>
      <c r="C32" s="227"/>
    </row>
    <row r="33" spans="1:4" ht="33.75" x14ac:dyDescent="0.25">
      <c r="A33" s="145" t="s">
        <v>113</v>
      </c>
      <c r="B33" s="146">
        <f>C33/$D$27</f>
        <v>1.008298755186722</v>
      </c>
      <c r="C33" s="84">
        <v>48600</v>
      </c>
      <c r="D33" s="147"/>
    </row>
    <row r="34" spans="1:4" ht="15.75" x14ac:dyDescent="0.25">
      <c r="A34" s="227" t="s">
        <v>246</v>
      </c>
      <c r="B34" s="227"/>
      <c r="C34" s="227"/>
    </row>
    <row r="35" spans="1:4" ht="45" x14ac:dyDescent="0.25">
      <c r="A35" s="145" t="s">
        <v>114</v>
      </c>
      <c r="B35" s="146">
        <f>C35/$D$27</f>
        <v>1.0290456431535269</v>
      </c>
      <c r="C35" s="84">
        <v>49600</v>
      </c>
      <c r="D35" s="147"/>
    </row>
    <row r="36" spans="1:4" ht="30" customHeight="1" x14ac:dyDescent="0.25">
      <c r="A36" s="194" t="s">
        <v>258</v>
      </c>
      <c r="B36" s="194"/>
      <c r="C36" s="194"/>
    </row>
    <row r="37" spans="1:4" ht="56.25" x14ac:dyDescent="0.25">
      <c r="A37" s="145" t="s">
        <v>115</v>
      </c>
      <c r="B37" s="146">
        <f>C37/$D$27</f>
        <v>1.049792531120332</v>
      </c>
      <c r="C37" s="84">
        <v>50600</v>
      </c>
      <c r="D37" s="147"/>
    </row>
    <row r="38" spans="1:4" x14ac:dyDescent="0.25">
      <c r="A38" s="225" t="s">
        <v>116</v>
      </c>
      <c r="B38" s="225"/>
      <c r="C38" s="225"/>
    </row>
    <row r="39" spans="1:4" x14ac:dyDescent="0.25">
      <c r="A39" s="226" t="s">
        <v>117</v>
      </c>
      <c r="B39" s="226"/>
      <c r="C39" s="226"/>
    </row>
    <row r="40" spans="1:4" x14ac:dyDescent="0.25">
      <c r="A40" s="126"/>
      <c r="B40" s="116"/>
      <c r="C40" s="127"/>
    </row>
    <row r="41" spans="1:4" ht="30" customHeight="1" x14ac:dyDescent="0.25">
      <c r="A41" s="195" t="s">
        <v>118</v>
      </c>
      <c r="B41" s="195"/>
      <c r="C41" s="195"/>
    </row>
    <row r="42" spans="1:4" x14ac:dyDescent="0.25">
      <c r="A42" s="223"/>
      <c r="B42" s="223"/>
      <c r="C42" s="223"/>
    </row>
    <row r="43" spans="1:4" x14ac:dyDescent="0.25">
      <c r="A43" s="224" t="s">
        <v>264</v>
      </c>
      <c r="B43" s="224"/>
      <c r="C43" s="224"/>
      <c r="D43" s="134">
        <v>48500</v>
      </c>
    </row>
    <row r="44" spans="1:4" ht="36" x14ac:dyDescent="0.25">
      <c r="A44" s="84" t="s">
        <v>2</v>
      </c>
      <c r="B44" s="84" t="s">
        <v>3</v>
      </c>
      <c r="C44" s="84" t="s">
        <v>26</v>
      </c>
    </row>
    <row r="45" spans="1:4" x14ac:dyDescent="0.25">
      <c r="A45" s="144">
        <v>1</v>
      </c>
      <c r="B45" s="144">
        <v>2</v>
      </c>
      <c r="C45" s="144">
        <v>3</v>
      </c>
    </row>
    <row r="46" spans="1:4" ht="15.75" x14ac:dyDescent="0.25">
      <c r="A46" s="222" t="s">
        <v>119</v>
      </c>
      <c r="B46" s="222"/>
      <c r="C46" s="222"/>
    </row>
    <row r="47" spans="1:4" ht="78.75" x14ac:dyDescent="0.25">
      <c r="A47" s="82" t="s">
        <v>120</v>
      </c>
      <c r="B47" s="146">
        <f>C47/$D$43</f>
        <v>1</v>
      </c>
      <c r="C47" s="117">
        <v>48500</v>
      </c>
    </row>
    <row r="48" spans="1:4" ht="15.75" x14ac:dyDescent="0.25">
      <c r="A48" s="222" t="s">
        <v>121</v>
      </c>
      <c r="B48" s="222"/>
      <c r="C48" s="222"/>
    </row>
    <row r="49" spans="1:3" ht="135" x14ac:dyDescent="0.25">
      <c r="A49" s="82" t="s">
        <v>122</v>
      </c>
      <c r="B49" s="146">
        <f>C49/$D$43</f>
        <v>1.0226804123711339</v>
      </c>
      <c r="C49" s="117">
        <v>49600</v>
      </c>
    </row>
    <row r="50" spans="1:3" ht="15.75" x14ac:dyDescent="0.25">
      <c r="A50" s="222" t="s">
        <v>123</v>
      </c>
      <c r="B50" s="222"/>
      <c r="C50" s="222"/>
    </row>
    <row r="51" spans="1:3" ht="45" x14ac:dyDescent="0.25">
      <c r="A51" s="82" t="s">
        <v>124</v>
      </c>
      <c r="B51" s="146">
        <f>C51/$D$43</f>
        <v>1.3216494845360824</v>
      </c>
      <c r="C51" s="117">
        <v>64100</v>
      </c>
    </row>
    <row r="52" spans="1:3" x14ac:dyDescent="0.25">
      <c r="A52" s="122"/>
      <c r="B52" s="123"/>
      <c r="C52" s="22"/>
    </row>
    <row r="53" spans="1:3" ht="22.5" customHeight="1" x14ac:dyDescent="0.25">
      <c r="A53" s="211" t="s">
        <v>257</v>
      </c>
      <c r="B53" s="211"/>
      <c r="C53" s="211"/>
    </row>
    <row r="54" spans="1:3" x14ac:dyDescent="0.25">
      <c r="A54" s="211" t="s">
        <v>125</v>
      </c>
      <c r="B54" s="211"/>
      <c r="C54" s="211"/>
    </row>
    <row r="55" spans="1:3" x14ac:dyDescent="0.25">
      <c r="A55" s="211" t="s">
        <v>126</v>
      </c>
      <c r="B55" s="211"/>
      <c r="C55" s="211"/>
    </row>
  </sheetData>
  <mergeCells count="24">
    <mergeCell ref="B4:C4"/>
    <mergeCell ref="A5:C5"/>
    <mergeCell ref="B6:C6"/>
    <mergeCell ref="A7:C7"/>
    <mergeCell ref="A25:C25"/>
    <mergeCell ref="A15:C15"/>
    <mergeCell ref="A20:C20"/>
    <mergeCell ref="A22:C22"/>
    <mergeCell ref="A12:C12"/>
    <mergeCell ref="A41:C41"/>
    <mergeCell ref="A38:C38"/>
    <mergeCell ref="A39:C39"/>
    <mergeCell ref="A30:C30"/>
    <mergeCell ref="A32:C32"/>
    <mergeCell ref="A34:C34"/>
    <mergeCell ref="A36:C36"/>
    <mergeCell ref="A53:C53"/>
    <mergeCell ref="A54:C54"/>
    <mergeCell ref="A55:C55"/>
    <mergeCell ref="A50:C50"/>
    <mergeCell ref="A42:C42"/>
    <mergeCell ref="A43:C43"/>
    <mergeCell ref="A46:C46"/>
    <mergeCell ref="A48:C48"/>
  </mergeCells>
  <pageMargins left="1.1811023622047245" right="0.39370078740157483" top="0.39370078740157483" bottom="0.39370078740157483" header="0" footer="0"/>
  <pageSetup paperSize="9" scale="9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2"/>
  <sheetViews>
    <sheetView zoomScaleNormal="100" workbookViewId="0">
      <selection activeCell="C3" sqref="C3"/>
    </sheetView>
  </sheetViews>
  <sheetFormatPr defaultColWidth="9.140625" defaultRowHeight="15" x14ac:dyDescent="0.25"/>
  <cols>
    <col min="1" max="1" width="49.28515625" style="17" customWidth="1"/>
    <col min="2" max="3" width="18.5703125" style="17" customWidth="1"/>
    <col min="4" max="4" width="9.140625" style="134"/>
    <col min="5" max="16384" width="9.140625" style="17"/>
  </cols>
  <sheetData>
    <row r="1" spans="1:11" s="94" customFormat="1" x14ac:dyDescent="0.25">
      <c r="B1" s="97"/>
      <c r="C1" s="151" t="s">
        <v>127</v>
      </c>
      <c r="D1" s="134"/>
    </row>
    <row r="2" spans="1:11" s="94" customFormat="1" x14ac:dyDescent="0.25">
      <c r="A2" s="149"/>
      <c r="B2" s="149"/>
      <c r="C2" s="151" t="s">
        <v>222</v>
      </c>
      <c r="D2" s="134"/>
    </row>
    <row r="3" spans="1:11" s="94" customFormat="1" x14ac:dyDescent="0.25">
      <c r="A3" s="118"/>
      <c r="B3" s="118"/>
      <c r="C3" s="151" t="s">
        <v>285</v>
      </c>
      <c r="D3" s="134"/>
    </row>
    <row r="4" spans="1:11" x14ac:dyDescent="0.25">
      <c r="B4" s="13"/>
      <c r="C4" s="15"/>
    </row>
    <row r="5" spans="1:11" ht="29.25" customHeight="1" x14ac:dyDescent="0.25">
      <c r="A5" s="195" t="s">
        <v>279</v>
      </c>
      <c r="B5" s="195"/>
      <c r="C5" s="195"/>
    </row>
    <row r="6" spans="1:11" x14ac:dyDescent="0.25">
      <c r="A6" s="153"/>
      <c r="B6" s="235"/>
      <c r="C6" s="235"/>
    </row>
    <row r="7" spans="1:11" x14ac:dyDescent="0.25">
      <c r="A7" s="197" t="s">
        <v>266</v>
      </c>
      <c r="B7" s="197"/>
      <c r="C7" s="197"/>
      <c r="D7" s="134">
        <v>36800</v>
      </c>
    </row>
    <row r="8" spans="1:11" ht="36" x14ac:dyDescent="0.25">
      <c r="A8" s="23" t="s">
        <v>2</v>
      </c>
      <c r="B8" s="23" t="s">
        <v>3</v>
      </c>
      <c r="C8" s="23" t="s">
        <v>26</v>
      </c>
    </row>
    <row r="9" spans="1:11" x14ac:dyDescent="0.25">
      <c r="A9" s="24">
        <v>1</v>
      </c>
      <c r="B9" s="24">
        <v>2</v>
      </c>
      <c r="C9" s="48">
        <v>3</v>
      </c>
    </row>
    <row r="10" spans="1:11" ht="28.5" customHeight="1" x14ac:dyDescent="0.25">
      <c r="A10" s="194" t="s">
        <v>248</v>
      </c>
      <c r="B10" s="230"/>
      <c r="C10" s="230"/>
    </row>
    <row r="11" spans="1:11" ht="33.75" x14ac:dyDescent="0.25">
      <c r="A11" s="82" t="s">
        <v>215</v>
      </c>
      <c r="B11" s="76">
        <f>C11/$D$7</f>
        <v>1</v>
      </c>
      <c r="C11" s="40">
        <v>36800</v>
      </c>
    </row>
    <row r="12" spans="1:11" ht="28.5" customHeight="1" x14ac:dyDescent="0.25">
      <c r="A12" s="233" t="s">
        <v>247</v>
      </c>
      <c r="B12" s="234"/>
      <c r="C12" s="234"/>
    </row>
    <row r="13" spans="1:11" ht="123.75" x14ac:dyDescent="0.25">
      <c r="A13" s="82" t="s">
        <v>214</v>
      </c>
      <c r="B13" s="76">
        <f>C13/$D$7</f>
        <v>1.0407608695652173</v>
      </c>
      <c r="C13" s="185">
        <v>38300</v>
      </c>
      <c r="D13" s="147"/>
    </row>
    <row r="14" spans="1:11" ht="28.5" customHeight="1" x14ac:dyDescent="0.25">
      <c r="A14" s="194" t="s">
        <v>249</v>
      </c>
      <c r="B14" s="230"/>
      <c r="C14" s="230"/>
    </row>
    <row r="15" spans="1:11" ht="327.75" customHeight="1" x14ac:dyDescent="0.25">
      <c r="A15" s="69" t="s">
        <v>211</v>
      </c>
      <c r="B15" s="231">
        <f t="shared" ref="B15:B17" si="0">C15/$D$7</f>
        <v>1.1956521739130435</v>
      </c>
      <c r="C15" s="232">
        <v>44000</v>
      </c>
      <c r="D15" s="147"/>
      <c r="K15" s="17" t="s">
        <v>255</v>
      </c>
    </row>
    <row r="16" spans="1:11" ht="56.25" x14ac:dyDescent="0.25">
      <c r="A16" s="70" t="s">
        <v>212</v>
      </c>
      <c r="B16" s="231">
        <f t="shared" si="0"/>
        <v>0</v>
      </c>
      <c r="C16" s="232"/>
    </row>
    <row r="17" spans="1:5" ht="90" x14ac:dyDescent="0.25">
      <c r="A17" s="71" t="s">
        <v>213</v>
      </c>
      <c r="B17" s="231">
        <f t="shared" si="0"/>
        <v>0</v>
      </c>
      <c r="C17" s="232"/>
    </row>
    <row r="18" spans="1:5" ht="28.5" customHeight="1" x14ac:dyDescent="0.25">
      <c r="A18" s="194" t="s">
        <v>250</v>
      </c>
      <c r="B18" s="230"/>
      <c r="C18" s="230"/>
    </row>
    <row r="19" spans="1:5" ht="214.5" customHeight="1" x14ac:dyDescent="0.25">
      <c r="A19" s="69" t="s">
        <v>209</v>
      </c>
      <c r="B19" s="231">
        <f t="shared" ref="B19:B20" si="1">C19/$D$7</f>
        <v>1.3179347826086956</v>
      </c>
      <c r="C19" s="232">
        <v>48500</v>
      </c>
      <c r="D19" s="147"/>
    </row>
    <row r="20" spans="1:5" ht="45" x14ac:dyDescent="0.25">
      <c r="A20" s="71" t="s">
        <v>210</v>
      </c>
      <c r="B20" s="231">
        <f t="shared" si="1"/>
        <v>0</v>
      </c>
      <c r="C20" s="232"/>
    </row>
    <row r="22" spans="1:5" ht="27" customHeight="1" x14ac:dyDescent="0.25">
      <c r="A22" s="189" t="s">
        <v>257</v>
      </c>
      <c r="B22" s="189"/>
      <c r="C22" s="189"/>
      <c r="D22" s="187"/>
      <c r="E22" s="43"/>
    </row>
  </sheetData>
  <mergeCells count="12">
    <mergeCell ref="A22:C22"/>
    <mergeCell ref="A5:C5"/>
    <mergeCell ref="A18:C18"/>
    <mergeCell ref="B19:B20"/>
    <mergeCell ref="C19:C20"/>
    <mergeCell ref="A14:C14"/>
    <mergeCell ref="B15:B17"/>
    <mergeCell ref="C15:C17"/>
    <mergeCell ref="A10:C10"/>
    <mergeCell ref="A12:C12"/>
    <mergeCell ref="B6:C6"/>
    <mergeCell ref="A7:C7"/>
  </mergeCells>
  <pageMargins left="1.1811023622047245" right="0.39370078740157483" top="0.39370078740157483" bottom="0.39370078740157483" header="0" footer="0"/>
  <pageSetup paperSize="9" scale="9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54"/>
  <sheetViews>
    <sheetView zoomScaleNormal="100" zoomScaleSheetLayoutView="90" workbookViewId="0">
      <selection activeCell="F10" sqref="F10"/>
    </sheetView>
  </sheetViews>
  <sheetFormatPr defaultColWidth="9.140625" defaultRowHeight="15" x14ac:dyDescent="0.25"/>
  <cols>
    <col min="1" max="1" width="49.28515625" style="17" customWidth="1"/>
    <col min="2" max="3" width="18.5703125" style="17" customWidth="1"/>
    <col min="4" max="4" width="9.140625" style="134"/>
    <col min="5" max="16384" width="9.140625" style="17"/>
  </cols>
  <sheetData>
    <row r="1" spans="1:4" s="94" customFormat="1" x14ac:dyDescent="0.25">
      <c r="A1" s="95"/>
      <c r="B1" s="95"/>
      <c r="C1" s="151" t="s">
        <v>128</v>
      </c>
      <c r="D1" s="134"/>
    </row>
    <row r="2" spans="1:4" s="94" customFormat="1" x14ac:dyDescent="0.25">
      <c r="A2" s="236" t="s">
        <v>286</v>
      </c>
      <c r="B2" s="236"/>
      <c r="C2" s="236"/>
      <c r="D2" s="134"/>
    </row>
    <row r="3" spans="1:4" s="94" customFormat="1" x14ac:dyDescent="0.25">
      <c r="A3" s="118"/>
      <c r="B3" s="118"/>
      <c r="C3" s="151" t="s">
        <v>285</v>
      </c>
      <c r="D3" s="134"/>
    </row>
    <row r="4" spans="1:4" x14ac:dyDescent="0.25">
      <c r="A4" s="14"/>
      <c r="B4" s="14"/>
      <c r="C4" s="15"/>
    </row>
    <row r="5" spans="1:4" ht="30" customHeight="1" x14ac:dyDescent="0.25">
      <c r="A5" s="195" t="s">
        <v>280</v>
      </c>
      <c r="B5" s="195"/>
      <c r="C5" s="195"/>
    </row>
    <row r="6" spans="1:4" ht="15.75" x14ac:dyDescent="0.25">
      <c r="A6" s="161"/>
      <c r="B6" s="161"/>
      <c r="C6" s="161"/>
    </row>
    <row r="7" spans="1:4" ht="30" customHeight="1" x14ac:dyDescent="0.25">
      <c r="A7" s="195" t="s">
        <v>253</v>
      </c>
      <c r="B7" s="195"/>
      <c r="C7" s="195"/>
    </row>
    <row r="8" spans="1:4" ht="15.75" x14ac:dyDescent="0.25">
      <c r="A8" s="238"/>
      <c r="B8" s="238"/>
      <c r="C8" s="238"/>
    </row>
    <row r="9" spans="1:4" x14ac:dyDescent="0.25">
      <c r="A9" s="197" t="s">
        <v>266</v>
      </c>
      <c r="B9" s="197"/>
      <c r="C9" s="197"/>
      <c r="D9" s="134">
        <v>36800</v>
      </c>
    </row>
    <row r="10" spans="1:4" ht="36" x14ac:dyDescent="0.25">
      <c r="A10" s="23" t="s">
        <v>2</v>
      </c>
      <c r="B10" s="23" t="s">
        <v>3</v>
      </c>
      <c r="C10" s="23" t="s">
        <v>26</v>
      </c>
    </row>
    <row r="11" spans="1:4" x14ac:dyDescent="0.25">
      <c r="A11" s="24">
        <v>1</v>
      </c>
      <c r="B11" s="24">
        <v>2</v>
      </c>
      <c r="C11" s="48">
        <v>3</v>
      </c>
    </row>
    <row r="12" spans="1:4" ht="15.75" x14ac:dyDescent="0.25">
      <c r="A12" s="194" t="s">
        <v>251</v>
      </c>
      <c r="B12" s="194"/>
      <c r="C12" s="194"/>
    </row>
    <row r="13" spans="1:4" x14ac:dyDescent="0.25">
      <c r="A13" s="25" t="s">
        <v>129</v>
      </c>
      <c r="B13" s="66">
        <f>C13/D9</f>
        <v>1</v>
      </c>
      <c r="C13" s="26">
        <v>36800</v>
      </c>
    </row>
    <row r="14" spans="1:4" x14ac:dyDescent="0.25">
      <c r="A14" s="14"/>
      <c r="B14" s="21"/>
      <c r="C14" s="21"/>
    </row>
    <row r="15" spans="1:4" ht="30" customHeight="1" x14ac:dyDescent="0.25">
      <c r="A15" s="195" t="s">
        <v>254</v>
      </c>
      <c r="B15" s="195"/>
      <c r="C15" s="195"/>
    </row>
    <row r="16" spans="1:4" ht="15.75" x14ac:dyDescent="0.25">
      <c r="A16" s="238"/>
      <c r="B16" s="238"/>
      <c r="C16" s="238"/>
    </row>
    <row r="17" spans="1:4" x14ac:dyDescent="0.25">
      <c r="A17" s="197" t="s">
        <v>267</v>
      </c>
      <c r="B17" s="197"/>
      <c r="C17" s="197"/>
      <c r="D17" s="134">
        <v>38300</v>
      </c>
    </row>
    <row r="18" spans="1:4" ht="36" x14ac:dyDescent="0.25">
      <c r="A18" s="23" t="s">
        <v>2</v>
      </c>
      <c r="B18" s="23" t="s">
        <v>3</v>
      </c>
      <c r="C18" s="23" t="s">
        <v>26</v>
      </c>
    </row>
    <row r="19" spans="1:4" x14ac:dyDescent="0.25">
      <c r="A19" s="24">
        <v>1</v>
      </c>
      <c r="B19" s="24">
        <v>2</v>
      </c>
      <c r="C19" s="48">
        <v>3</v>
      </c>
    </row>
    <row r="20" spans="1:4" ht="15.75" x14ac:dyDescent="0.25">
      <c r="A20" s="194" t="s">
        <v>130</v>
      </c>
      <c r="B20" s="194"/>
      <c r="C20" s="194"/>
    </row>
    <row r="21" spans="1:4" x14ac:dyDescent="0.25">
      <c r="A21" s="25" t="s">
        <v>131</v>
      </c>
      <c r="B21" s="119">
        <f>C21/$D$17</f>
        <v>1</v>
      </c>
      <c r="C21" s="26">
        <v>38300</v>
      </c>
    </row>
    <row r="22" spans="1:4" ht="15.75" x14ac:dyDescent="0.25">
      <c r="A22" s="194" t="s">
        <v>132</v>
      </c>
      <c r="B22" s="194"/>
      <c r="C22" s="194"/>
    </row>
    <row r="23" spans="1:4" x14ac:dyDescent="0.25">
      <c r="A23" s="25" t="s">
        <v>208</v>
      </c>
      <c r="B23" s="119">
        <f>C23/$D$17</f>
        <v>1.0130548302872062</v>
      </c>
      <c r="C23" s="26">
        <v>38800</v>
      </c>
    </row>
    <row r="24" spans="1:4" ht="15.75" x14ac:dyDescent="0.25">
      <c r="A24" s="194" t="s">
        <v>133</v>
      </c>
      <c r="B24" s="194"/>
      <c r="C24" s="194"/>
    </row>
    <row r="25" spans="1:4" ht="15" customHeight="1" x14ac:dyDescent="0.25">
      <c r="A25" s="25" t="s">
        <v>134</v>
      </c>
      <c r="B25" s="119">
        <f>C25/$D$17</f>
        <v>1.0287206266318538</v>
      </c>
      <c r="C25" s="26">
        <v>39400</v>
      </c>
    </row>
    <row r="26" spans="1:4" x14ac:dyDescent="0.25">
      <c r="A26" s="20"/>
      <c r="B26" s="21"/>
      <c r="C26" s="22"/>
    </row>
    <row r="27" spans="1:4" ht="29.25" customHeight="1" x14ac:dyDescent="0.25">
      <c r="A27" s="195" t="s">
        <v>135</v>
      </c>
      <c r="B27" s="195"/>
      <c r="C27" s="195"/>
    </row>
    <row r="28" spans="1:4" ht="15.75" x14ac:dyDescent="0.25">
      <c r="A28" s="161"/>
      <c r="B28" s="161"/>
      <c r="C28" s="161"/>
    </row>
    <row r="29" spans="1:4" x14ac:dyDescent="0.25">
      <c r="A29" s="197" t="s">
        <v>260</v>
      </c>
      <c r="B29" s="197"/>
      <c r="C29" s="197"/>
      <c r="D29" s="134">
        <v>40400</v>
      </c>
    </row>
    <row r="30" spans="1:4" ht="36" x14ac:dyDescent="0.25">
      <c r="A30" s="23" t="s">
        <v>2</v>
      </c>
      <c r="B30" s="23" t="s">
        <v>3</v>
      </c>
      <c r="C30" s="23" t="s">
        <v>26</v>
      </c>
    </row>
    <row r="31" spans="1:4" x14ac:dyDescent="0.25">
      <c r="A31" s="24">
        <v>1</v>
      </c>
      <c r="B31" s="24">
        <v>2</v>
      </c>
      <c r="C31" s="48">
        <v>3</v>
      </c>
    </row>
    <row r="32" spans="1:4" ht="15.75" x14ac:dyDescent="0.25">
      <c r="A32" s="194" t="s">
        <v>136</v>
      </c>
      <c r="B32" s="194"/>
      <c r="C32" s="194"/>
    </row>
    <row r="33" spans="1:4" ht="22.5" x14ac:dyDescent="0.25">
      <c r="A33" s="25" t="s">
        <v>137</v>
      </c>
      <c r="B33" s="119">
        <f>C33/$D$29</f>
        <v>1</v>
      </c>
      <c r="C33" s="26">
        <v>40400</v>
      </c>
      <c r="D33" s="147"/>
    </row>
    <row r="34" spans="1:4" ht="15.75" x14ac:dyDescent="0.25">
      <c r="A34" s="194" t="s">
        <v>138</v>
      </c>
      <c r="B34" s="194"/>
      <c r="C34" s="194"/>
    </row>
    <row r="35" spans="1:4" ht="33.75" x14ac:dyDescent="0.25">
      <c r="A35" s="25" t="s">
        <v>207</v>
      </c>
      <c r="B35" s="119">
        <f>C35/$D$29</f>
        <v>1.0173267326732673</v>
      </c>
      <c r="C35" s="26">
        <v>41100</v>
      </c>
      <c r="D35" s="147"/>
    </row>
    <row r="36" spans="1:4" ht="15.75" x14ac:dyDescent="0.25">
      <c r="A36" s="194" t="s">
        <v>139</v>
      </c>
      <c r="B36" s="194"/>
      <c r="C36" s="194"/>
    </row>
    <row r="37" spans="1:4" ht="56.25" x14ac:dyDescent="0.25">
      <c r="A37" s="25" t="s">
        <v>206</v>
      </c>
      <c r="B37" s="119">
        <f>C37/$D$29</f>
        <v>1.0816831683168318</v>
      </c>
      <c r="C37" s="26">
        <v>43700</v>
      </c>
      <c r="D37" s="147"/>
    </row>
    <row r="38" spans="1:4" ht="15.75" x14ac:dyDescent="0.25">
      <c r="A38" s="194" t="s">
        <v>140</v>
      </c>
      <c r="B38" s="194"/>
      <c r="C38" s="194"/>
    </row>
    <row r="39" spans="1:4" x14ac:dyDescent="0.25">
      <c r="A39" s="25" t="s">
        <v>205</v>
      </c>
      <c r="B39" s="119">
        <f>C39/$D$29</f>
        <v>1.0891089108910892</v>
      </c>
      <c r="C39" s="26">
        <v>44000</v>
      </c>
      <c r="D39" s="147"/>
    </row>
    <row r="40" spans="1:4" x14ac:dyDescent="0.25">
      <c r="A40" s="53"/>
      <c r="B40" s="53"/>
      <c r="C40" s="53"/>
    </row>
    <row r="41" spans="1:4" ht="30" customHeight="1" x14ac:dyDescent="0.25">
      <c r="A41" s="195" t="s">
        <v>141</v>
      </c>
      <c r="B41" s="195"/>
      <c r="C41" s="195"/>
    </row>
    <row r="42" spans="1:4" ht="15.75" x14ac:dyDescent="0.25">
      <c r="A42" s="238"/>
      <c r="B42" s="238"/>
      <c r="C42" s="238"/>
    </row>
    <row r="43" spans="1:4" x14ac:dyDescent="0.25">
      <c r="A43" s="197" t="s">
        <v>281</v>
      </c>
      <c r="B43" s="197"/>
      <c r="C43" s="197"/>
      <c r="D43" s="134">
        <v>48600</v>
      </c>
    </row>
    <row r="44" spans="1:4" ht="36" x14ac:dyDescent="0.25">
      <c r="A44" s="23" t="s">
        <v>2</v>
      </c>
      <c r="B44" s="23" t="s">
        <v>3</v>
      </c>
      <c r="C44" s="23" t="s">
        <v>26</v>
      </c>
    </row>
    <row r="45" spans="1:4" x14ac:dyDescent="0.25">
      <c r="A45" s="24">
        <v>1</v>
      </c>
      <c r="B45" s="24">
        <v>2</v>
      </c>
      <c r="C45" s="48">
        <v>3</v>
      </c>
    </row>
    <row r="46" spans="1:4" ht="15.75" x14ac:dyDescent="0.25">
      <c r="A46" s="194" t="s">
        <v>142</v>
      </c>
      <c r="B46" s="194"/>
      <c r="C46" s="194"/>
    </row>
    <row r="47" spans="1:4" ht="22.5" x14ac:dyDescent="0.25">
      <c r="A47" s="25" t="s">
        <v>143</v>
      </c>
      <c r="B47" s="119">
        <f>C47/$D$43</f>
        <v>1</v>
      </c>
      <c r="C47" s="26">
        <v>48600</v>
      </c>
      <c r="D47" s="147"/>
    </row>
    <row r="48" spans="1:4" ht="15.75" x14ac:dyDescent="0.25">
      <c r="A48" s="194" t="s">
        <v>144</v>
      </c>
      <c r="B48" s="194"/>
      <c r="C48" s="194"/>
    </row>
    <row r="49" spans="1:4" x14ac:dyDescent="0.25">
      <c r="A49" s="25" t="s">
        <v>145</v>
      </c>
      <c r="B49" s="172">
        <f>C49/$D$43</f>
        <v>1.0411522633744856</v>
      </c>
      <c r="C49" s="26">
        <v>50600</v>
      </c>
      <c r="D49" s="147"/>
    </row>
    <row r="50" spans="1:4" ht="15.75" x14ac:dyDescent="0.25">
      <c r="A50" s="194" t="s">
        <v>146</v>
      </c>
      <c r="B50" s="194"/>
      <c r="C50" s="194"/>
    </row>
    <row r="51" spans="1:4" x14ac:dyDescent="0.25">
      <c r="A51" s="25" t="s">
        <v>147</v>
      </c>
      <c r="B51" s="172">
        <f>C51/$D$43</f>
        <v>1.7325102880658436</v>
      </c>
      <c r="C51" s="26">
        <v>84200</v>
      </c>
      <c r="D51" s="147"/>
    </row>
    <row r="52" spans="1:4" x14ac:dyDescent="0.25">
      <c r="A52" s="53"/>
      <c r="B52" s="53"/>
      <c r="C52" s="53"/>
    </row>
    <row r="53" spans="1:4" ht="28.5" customHeight="1" x14ac:dyDescent="0.25">
      <c r="A53" s="211" t="s">
        <v>257</v>
      </c>
      <c r="B53" s="211"/>
      <c r="C53" s="211"/>
    </row>
    <row r="54" spans="1:4" x14ac:dyDescent="0.25">
      <c r="A54" s="237"/>
      <c r="B54" s="237"/>
      <c r="C54" s="14"/>
    </row>
  </sheetData>
  <mergeCells count="26">
    <mergeCell ref="A24:C24"/>
    <mergeCell ref="A8:C8"/>
    <mergeCell ref="A9:C9"/>
    <mergeCell ref="A5:C5"/>
    <mergeCell ref="A7:C7"/>
    <mergeCell ref="A20:C20"/>
    <mergeCell ref="A15:C15"/>
    <mergeCell ref="A16:C16"/>
    <mergeCell ref="A17:C17"/>
    <mergeCell ref="A12:C12"/>
    <mergeCell ref="A2:C2"/>
    <mergeCell ref="A53:C53"/>
    <mergeCell ref="A54:B54"/>
    <mergeCell ref="A50:C50"/>
    <mergeCell ref="A46:C46"/>
    <mergeCell ref="A48:C48"/>
    <mergeCell ref="A43:C43"/>
    <mergeCell ref="A41:C41"/>
    <mergeCell ref="A42:C42"/>
    <mergeCell ref="A36:C36"/>
    <mergeCell ref="A38:C38"/>
    <mergeCell ref="A32:C32"/>
    <mergeCell ref="A34:C34"/>
    <mergeCell ref="A27:C27"/>
    <mergeCell ref="A29:C29"/>
    <mergeCell ref="A22:C22"/>
  </mergeCells>
  <pageMargins left="1.1811023622047245" right="0.39370078740157483" top="0.39370078740157483" bottom="0.39370078740157483" header="0" footer="0"/>
  <pageSetup paperSize="9" scale="98" orientation="portrait" r:id="rId1"/>
  <rowBreaks count="1" manualBreakCount="1">
    <brk id="40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11</vt:i4>
      </vt:variant>
    </vt:vector>
  </HeadingPairs>
  <TitlesOfParts>
    <vt:vector size="22" baseType="lpstr">
      <vt:lpstr>Прил.1. 217нППС</vt:lpstr>
      <vt:lpstr>Прил.2. 217нРУ</vt:lpstr>
      <vt:lpstr>Прил.3. 247н</vt:lpstr>
      <vt:lpstr>Прил.4. 248н</vt:lpstr>
      <vt:lpstr>Прил.5. 305н</vt:lpstr>
      <vt:lpstr>Прил. 6. 217нАХиУВП</vt:lpstr>
      <vt:lpstr>Прил.7. 216н</vt:lpstr>
      <vt:lpstr>Прил.8. 570</vt:lpstr>
      <vt:lpstr>Прил.9. 342н</vt:lpstr>
      <vt:lpstr>Прил.10. 526</vt:lpstr>
      <vt:lpstr>Прил.11. 165н</vt:lpstr>
      <vt:lpstr>'Прил. 6. 217нАХиУВП'!Область_печати</vt:lpstr>
      <vt:lpstr>'Прил.1. 217нППС'!Область_печати</vt:lpstr>
      <vt:lpstr>'Прил.10. 526'!Область_печати</vt:lpstr>
      <vt:lpstr>'Прил.11. 165н'!Область_печати</vt:lpstr>
      <vt:lpstr>'Прил.2. 217нРУ'!Область_печати</vt:lpstr>
      <vt:lpstr>'Прил.3. 247н'!Область_печати</vt:lpstr>
      <vt:lpstr>'Прил.4. 248н'!Область_печати</vt:lpstr>
      <vt:lpstr>'Прил.5. 305н'!Область_печати</vt:lpstr>
      <vt:lpstr>'Прил.7. 216н'!Область_печати</vt:lpstr>
      <vt:lpstr>'Прил.8. 570'!Область_печати</vt:lpstr>
      <vt:lpstr>'Прил.9. 342н'!Область_печати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matyushkova.olga</dc:creator>
  <cp:lastModifiedBy>Шадрина Юлия Геннадьевна</cp:lastModifiedBy>
  <cp:lastPrinted>2025-05-14T08:49:27Z</cp:lastPrinted>
  <dcterms:created xsi:type="dcterms:W3CDTF">2013-12-12T10:26:19Z</dcterms:created>
  <dcterms:modified xsi:type="dcterms:W3CDTF">2025-10-08T12:49:07Z</dcterms:modified>
</cp:coreProperties>
</file>