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tus\econ$\Отдел труда и заработной платы\Оклады с 01.09.2026\"/>
    </mc:Choice>
  </mc:AlternateContent>
  <xr:revisionPtr revIDLastSave="0" documentId="13_ncr:1_{98D19E11-5CD7-4CBE-BED0-ACDE0E443795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Прил.1. 217нППС" sheetId="1" r:id="rId1"/>
    <sheet name="Прил.2. 217нРУ" sheetId="2" r:id="rId2"/>
    <sheet name="Прил.3. 247н" sheetId="3" r:id="rId3"/>
    <sheet name="Прил.4. 248н" sheetId="4" r:id="rId4"/>
    <sheet name="Прил.5. 305н" sheetId="5" r:id="rId5"/>
    <sheet name="Прил. 6. 217нАХиУВП" sheetId="6" r:id="rId6"/>
    <sheet name="Прил.7. 216н" sheetId="13" r:id="rId7"/>
    <sheet name="Прил.8. 570" sheetId="8" r:id="rId8"/>
    <sheet name="Прил.9. 342н" sheetId="9" r:id="rId9"/>
    <sheet name="Прил.10. 526" sheetId="10" r:id="rId10"/>
    <sheet name="Прил.11. 165н" sheetId="11" r:id="rId11"/>
  </sheets>
  <definedNames>
    <definedName name="_xlnm._FilterDatabase" localSheetId="0" hidden="1">'Прил.1. 217нППС'!$A$1:$C$24</definedName>
    <definedName name="_xlnm._FilterDatabase" localSheetId="9" hidden="1">'Прил.10. 526'!$A$1:$C$56</definedName>
    <definedName name="_xlnm.Print_Area" localSheetId="5">'Прил. 6. 217нАХиУВП'!$A$1:$C$17</definedName>
    <definedName name="_xlnm.Print_Area" localSheetId="0">'Прил.1. 217нППС'!$A$1:$C$23</definedName>
    <definedName name="_xlnm.Print_Area" localSheetId="9">'Прил.10. 526'!$A$1:$C$56</definedName>
    <definedName name="_xlnm.Print_Area" localSheetId="10">'Прил.11. 165н'!$A$1:$C$30</definedName>
    <definedName name="_xlnm.Print_Area" localSheetId="1">'Прил.2. 217нРУ'!$A$1:$C$24</definedName>
    <definedName name="_xlnm.Print_Area" localSheetId="2">'Прил.3. 247н'!$A$1:$C$69</definedName>
    <definedName name="_xlnm.Print_Area" localSheetId="3">'Прил.4. 248н'!$A$1:$C$34</definedName>
    <definedName name="_xlnm.Print_Area" localSheetId="4">'Прил.5. 305н'!$A$1:$C$64</definedName>
    <definedName name="_xlnm.Print_Area" localSheetId="6">'Прил.7. 216н'!$A$1:$C$55</definedName>
    <definedName name="_xlnm.Print_Area" localSheetId="7">'Прил.8. 570'!$A$1:$C$22</definedName>
    <definedName name="_xlnm.Print_Area" localSheetId="8">'Прил.9. 342н'!$A$1:$C$54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2" i="5" l="1"/>
  <c r="B60" i="5"/>
  <c r="B58" i="5"/>
  <c r="B56" i="5"/>
  <c r="B48" i="5"/>
  <c r="B46" i="5"/>
  <c r="B44" i="5"/>
  <c r="B42" i="5"/>
  <c r="B32" i="5"/>
  <c r="B30" i="5"/>
  <c r="B28" i="5"/>
  <c r="B26" i="5"/>
  <c r="B19" i="5"/>
  <c r="B17" i="5"/>
  <c r="B15" i="5"/>
  <c r="B13" i="5"/>
  <c r="B11" i="5"/>
  <c r="B19" i="1"/>
  <c r="B11" i="1"/>
  <c r="B37" i="13"/>
  <c r="B35" i="3" l="1"/>
  <c r="B22" i="2"/>
  <c r="B16" i="2"/>
  <c r="B14" i="2"/>
  <c r="B51" i="9" l="1"/>
  <c r="B49" i="9"/>
  <c r="B13" i="1" l="1"/>
  <c r="B65" i="3" l="1"/>
  <c r="B63" i="3"/>
  <c r="B43" i="10" l="1"/>
  <c r="B41" i="10"/>
  <c r="B39" i="10"/>
  <c r="B37" i="10"/>
  <c r="B29" i="10"/>
  <c r="B27" i="10"/>
  <c r="B25" i="10"/>
  <c r="B23" i="10"/>
  <c r="B21" i="10"/>
  <c r="B51" i="10"/>
  <c r="B13" i="10"/>
  <c r="B27" i="11" l="1"/>
  <c r="B25" i="11"/>
  <c r="B23" i="11"/>
  <c r="B15" i="11"/>
  <c r="B13" i="11"/>
  <c r="B47" i="9"/>
  <c r="B39" i="9"/>
  <c r="B37" i="9"/>
  <c r="B35" i="9"/>
  <c r="B33" i="9"/>
  <c r="B25" i="9"/>
  <c r="B23" i="9"/>
  <c r="B21" i="9"/>
  <c r="B13" i="9"/>
  <c r="B20" i="8"/>
  <c r="B19" i="8"/>
  <c r="B17" i="8"/>
  <c r="B16" i="8"/>
  <c r="B15" i="8"/>
  <c r="B13" i="8"/>
  <c r="B11" i="8"/>
  <c r="B51" i="13"/>
  <c r="B49" i="13"/>
  <c r="B47" i="13"/>
  <c r="B35" i="13"/>
  <c r="B33" i="13"/>
  <c r="B31" i="13"/>
  <c r="B23" i="13"/>
  <c r="B21" i="13"/>
  <c r="B13" i="13"/>
  <c r="B15" i="6"/>
  <c r="B13" i="6"/>
  <c r="B11" i="6"/>
  <c r="B32" i="4"/>
  <c r="B30" i="4"/>
  <c r="B28" i="4"/>
  <c r="B26" i="4"/>
  <c r="B18" i="4"/>
  <c r="B13" i="4"/>
  <c r="B60" i="3"/>
  <c r="B52" i="3"/>
  <c r="B50" i="3"/>
  <c r="B48" i="3"/>
  <c r="B46" i="3"/>
  <c r="B43" i="3"/>
  <c r="B33" i="3"/>
  <c r="B32" i="3"/>
  <c r="B30" i="3"/>
  <c r="B29" i="3"/>
  <c r="B27" i="3"/>
  <c r="B26" i="3"/>
  <c r="B25" i="3"/>
  <c r="B23" i="3"/>
  <c r="B15" i="3"/>
  <c r="B13" i="3"/>
  <c r="B20" i="2"/>
  <c r="B18" i="2"/>
  <c r="B12" i="2"/>
  <c r="B21" i="1"/>
  <c r="B17" i="1"/>
  <c r="B15" i="1"/>
  <c r="B44" i="3" l="1"/>
</calcChain>
</file>

<file path=xl/sharedStrings.xml><?xml version="1.0" encoding="utf-8"?>
<sst xmlns="http://schemas.openxmlformats.org/spreadsheetml/2006/main" count="402" uniqueCount="282">
  <si>
    <t>Приложение № 1</t>
  </si>
  <si>
    <t>Должности, отнесенные к квалификационным уровням (КУ)</t>
  </si>
  <si>
    <t>Повышающий коэффициент (ПК) по КУ</t>
  </si>
  <si>
    <t>Оклад (должностной оклад), руб.</t>
  </si>
  <si>
    <t>Доцент</t>
  </si>
  <si>
    <t>Профессор</t>
  </si>
  <si>
    <t>Приложение № 2</t>
  </si>
  <si>
    <t>(Руководители структурных подразделений)</t>
  </si>
  <si>
    <t>Начальник (директор, заведующий, руководитель): кабинета, лаборатории, отдела, отделения, питомника,  подготовительных курсов (отделения), студенческого бюро, учебного вивария, учебной (учебно-производственной) мастерской, учебной станции (базы) и других подразделений; помощник проректора; помощник ректора; руководитель (заведующий) учебной (производственной, учебно-производственной) практики; ученый секретарь совета факультета (института)</t>
  </si>
  <si>
    <r>
      <t>Второй квалификационный уровень (</t>
    </r>
    <r>
      <rPr>
        <b/>
        <sz val="10"/>
        <color theme="1"/>
        <rFont val="Times New Roman"/>
        <family val="1"/>
        <charset val="204"/>
      </rPr>
      <t>217н РУ-2КУ)</t>
    </r>
  </si>
  <si>
    <t>Начальник (директор, заведующий, руководитель): второго управления,                   межкафедральной (межфакультетской) учебной лаборатории, структурного подразделения, реализующего общеобразовательные программы, студенческого дворца культуры, студенческого общежития, управления безопасности, управления охраны труда и техники безопасности; начальник(заведующий) отдела: аспирантуры (адъюнктуры), докторантуры, интернатуры, магистратуры, ординатуры, учебного (учебно-методического, методического),международных связей</t>
  </si>
  <si>
    <r>
      <t>Третий квалификационный уровень (</t>
    </r>
    <r>
      <rPr>
        <b/>
        <sz val="10"/>
        <color theme="1"/>
        <rFont val="Times New Roman"/>
        <family val="1"/>
        <charset val="204"/>
      </rPr>
      <t>217н РУ-3КУ)</t>
    </r>
  </si>
  <si>
    <t>Начальник (директор, заведующий, руководитель): издательства учебной литературы и учебно-методических пособий для студентов, лесхоза, структурного подразделения, реализующего образовательные программы начального профессионального и (или) среднего профессионального образования, учебного ботанического сада(дендрария), учебно-методического (учебно-производственного, учебно-научного, экспериментального) центра, учебной обсерватории, учебно-опытного поля, учебной типографии, учебной художественной мастерской, учебной теле-, фото-,       киностудии и других учебных подразделений; начальник управления: аспирантуры(адъюнктуры), докторантуры, интернатуры, кадров, магистратуры, международных связей, ординатуры, учебного (учебно-методического), экономического (финансово-экономического, финансового), юридического(правового); начальник управления охраны труда и техники безопасности (при наличии в вузе объектов производственной инфраструктуры и (или) научно-исследовательских подразделений, вычислительного центра); советник при ректорате; ученый секретарь совета учреждения</t>
  </si>
  <si>
    <t>Начальник управления образовательного учреждения высшего профессионального образования, имеющего в своем составе институт и (или) научно-исследовательский институт, опытно-производственные (экспериментальные) подразделения: экономического, финансово-экономического, финансового, юридического (правового)</t>
  </si>
  <si>
    <r>
      <t>Пятый квалификационный уровень (</t>
    </r>
    <r>
      <rPr>
        <b/>
        <sz val="10"/>
        <color theme="1"/>
        <rFont val="Times New Roman"/>
        <family val="1"/>
        <charset val="204"/>
      </rPr>
      <t>217н РУ-5КУ)</t>
    </r>
    <r>
      <rPr>
        <sz val="10"/>
        <color theme="1"/>
        <rFont val="Arial"/>
        <family val="2"/>
        <charset val="204"/>
      </rPr>
      <t> </t>
    </r>
  </si>
  <si>
    <t>Директор (руководитель) обособленного структурного подразделения</t>
  </si>
  <si>
    <r>
      <t>Шестой квалификационный уровень (</t>
    </r>
    <r>
      <rPr>
        <b/>
        <sz val="10"/>
        <color theme="1"/>
        <rFont val="Times New Roman"/>
        <family val="1"/>
        <charset val="204"/>
      </rPr>
      <t>217н РУ-6КУ)</t>
    </r>
  </si>
  <si>
    <t>Директор (руководитель): филиала, института, являющегося структурным подразделением образовательного учреждения</t>
  </si>
  <si>
    <t>Приложение № 3</t>
  </si>
  <si>
    <t xml:space="preserve">Профессиональная квалификационная группа «Общеотраслевые должности служащих первого уровня» </t>
  </si>
  <si>
    <t>Должностной оклад с учетом ПК*,   руб.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</si>
  <si>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1РУСС-1КУ)</t>
    </r>
  </si>
  <si>
    <t>Агент; агент по закупкам; агент по снабжению; агент рекламный;  архивариус; ассистент инспектора фонда; дежурный (по выдаче справок, залу, этажу гостиницы, комнате отдыха водителей автомобилей, общежитию и др.); дежурный бюро пропусков; делопроизводитель; инкассатор; инспектор по учету; калькулятор; кассир; кодификатор; комендант; контролер пассажирского транспорта; копировщик; машинистка; нарядчик; оператор по диспетчерскому обслуживанию лифтов; паспортист; секретарь; секретарь-машинистка; секретарь-стенографистка; статистик; стенографистка; счетовод; табельщик; таксировщик; учетчик; хронометражист; чертежник; экспедитор; экспедитор по перевозке грузов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</si>
  <si>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1РУСС-2КУ)</t>
    </r>
  </si>
  <si>
    <t xml:space="preserve">Должности служащих первого квалификационного уровня, по которым может устанавливаться производное должностное наименование «старший» </t>
  </si>
  <si>
    <t>Профессиональная квалификационная группа «Общеотраслевые должности служащих второго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</si>
  <si>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2РУСС-1КУ)</t>
    </r>
  </si>
  <si>
    <t>Агент коммерческий; агент по продаже недвижимости; агент страховой; агент торговый; администратор; аукционист; диспетчер; инспектор по кадрам; инспектор по контролю за исполнением поручений; инструктор-дактилолог; консультант по налогам и сборам; лаборант; оператор диспетчерской движения и погрузо-разгрузочных работ; оператор диспетчерской службы; переводчик-дактилолог; секретарь незрячего специалиста; секретарь руководителя; специалист адресно-справочной работы; специалист паспортно-визовой работы; специалист по промышленной безопасности подъемных сооружений; специалист по работе с молодежью; специалист по социальной работе с молодежью; техник; техник вычислительного (информационно-вычислительного) центра; техник-конструктор; техник-лаборант; техник по защите информации; техник по инвентаризации строений и сооружений; техник по инструменту; техник по метрологии; техник по наладке и испытаниям; техник по планированию; техник по стандартизации; техник по труду; техник-программист; техник-технолог; товаровед; художник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</si>
  <si>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2РУСС-2КУ)</t>
    </r>
  </si>
  <si>
    <t>Заведующая машинописным бюро; заведующий архивом; заведующий бюро пропусков; заведующий камерой хранения; заведующий  канцелярией; заведующий комнатой отдыха; заведующий копировально-множительным бюро; заведующий складом; заведующий фотолабораторией; заведующий хозяйством; заведующий экспедицией; руководитель группы инвентаризации строений и сооружений</t>
  </si>
  <si>
    <t xml:space="preserve">Должности служащих первого квалификационного уровня, по которым устанавливаться II внутридолжностная категория    </t>
  </si>
  <si>
    <r>
      <t xml:space="preserve">Третий квалификационный уровень    </t>
    </r>
    <r>
      <rPr>
        <b/>
        <sz val="10"/>
        <color theme="1"/>
        <rFont val="Times New Roman"/>
        <family val="1"/>
        <charset val="204"/>
      </rPr>
      <t>(247н 2РУСС-3КУ)</t>
    </r>
  </si>
  <si>
    <t>Заведующий жилым корпусом пансионата (гостиницы); заведующий научно-технической библиотекой; заведующий общежитием; заведующий производством (шеф - повар); заведующий столовой; начальник хозяйственного отдела;  производитель работ (прораб), включая старшего; управляющий отделением (фермой, сельскохозяйственным участком)</t>
  </si>
  <si>
    <t>Должности служащих первого квалификационного уровня, по которым устанавливаться I внутридолжностная категория   </t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</si>
  <si>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(247н 2РУСС-4КУ)</t>
    </r>
  </si>
  <si>
    <t> Заведующий виварием; мастер контрольный (участка, цеха); мастер участка (включая    старшего);  механик; начальник автоколонны </t>
  </si>
  <si>
    <t>Должности служащих первого квалификационного уровня, по которым может устанавливаться производное должностное наименование «ведущий»</t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</si>
  <si>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(247н 2РУСС-5КУ)</t>
    </r>
  </si>
  <si>
    <t>Начальник гаража; начальник (заведующий) мастерской; начальник ремонтного цеха; начальник смены (участка); начальник цеха (участка)</t>
  </si>
  <si>
    <t>Профессиональная квалификационная группа «Общеотраслевые должности служащих третьего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</si>
  <si>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3РУСС-1КУ)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</si>
  <si>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3РУСС-2КУ)</t>
    </r>
    <r>
      <rPr>
        <sz val="10"/>
        <color theme="1"/>
        <rFont val="Arial"/>
        <family val="2"/>
        <charset val="204"/>
      </rPr>
      <t> </t>
    </r>
  </si>
  <si>
    <t>Должности служащих первого квалификационного уровня, по которым может устанавливаться II внутридолжностная категория</t>
  </si>
  <si>
    <r>
      <t xml:space="preserve">Третий квалификационный уровень    </t>
    </r>
    <r>
      <rPr>
        <b/>
        <sz val="10"/>
        <color theme="1"/>
        <rFont val="Times New Roman"/>
        <family val="1"/>
        <charset val="204"/>
      </rPr>
      <t>(247н 3РУСС-3КУ)</t>
    </r>
  </si>
  <si>
    <t>Должности служащих первого квалификационного уровня, по которым может устанавливаться I внутридолжностная категория</t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</si>
  <si>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(247н 3РУСС-4КУ)</t>
    </r>
  </si>
  <si>
    <t>Должности служащих первого квалификационного уровня, по которым может устанавливаться производное должностное наименование "ведущий"</t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</si>
  <si>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(247н 3РУСС-5КУ)</t>
    </r>
  </si>
  <si>
    <t>Главные специалисты: в отделах, отделениях, лабораториях, мастерских; заместитель главного бухгалтера</t>
  </si>
  <si>
    <t>Профессиональная квалификационная группа  «Общеотраслевые должности служащих четвертого уровня» 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</si>
  <si>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(247н 4РУСС-1КУ)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</si>
  <si>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(247н 4РУСС-2КУ)</t>
    </r>
  </si>
  <si>
    <r>
      <t xml:space="preserve">Третий  квалификационный уровень   </t>
    </r>
    <r>
      <rPr>
        <b/>
        <sz val="10"/>
        <color theme="1"/>
        <rFont val="Times New Roman"/>
        <family val="1"/>
        <charset val="204"/>
      </rPr>
      <t>(247н 4РУСС-3КУ)</t>
    </r>
  </si>
  <si>
    <t>Директор (начальник, заведующий) филиала, другого обособленного структурного подразделения</t>
  </si>
  <si>
    <t>** За исключением случаев, когда должность с наименованием «Главный» является составной частью должности руководителя или заместителя руководителя организации либо исполнение функций по должности специалиста с наименованием «Главный» возлагается на руководителя или заместителя  руководителя организации.</t>
  </si>
  <si>
    <t xml:space="preserve">инженер по подготовке кадров; инженер по подготовке производства; инженер по ремонту; инженер по стандартизации;  инженер-программист (программист); инженер-технолог (технолог); инженер-электроник (электроник); инженер-энергетик (энергетик); инспектор фонда; инспектор центра занятости населения; математик; менеджер; менеджер по персоналу; менеджер по рекламе; менеджер по связям с общественностью; оценщик; переводчик; переводчик синхронный; профконсультант; психолог; социолог; специалист по автотехнической экспертизе (эксперт-автотехник); специалист по защите информации; специалист по кадрам; специалист по маркетингу; специалист по связям с общественностью; сурдопереводчик; физиолог; шеф-инженер; эколог (инженер по охране окружающей среды); экономист; экономист по бухгалтерскому учету и анализу хозяйственной деятельности; экономист вычислительного (информационно- вычислительного) центра; экономист по договорной и претензионной работе; экономист по материально-техническому снабжению; экономист по планированию; экономист по сбыту; экономист по труду; экономист по финансовой работе; эксперт; эксперт дорожного хозяйства; эксперт по промышленной безопасности подъемных сооружений; юрисконсульт </t>
  </si>
  <si>
    <t xml:space="preserve">Аналитик; архитектор; аудитор; бухгалтер; бухгалтер-ревизор; документовед; инженер; инженер по автоматизации и механизации производственных процессов; инженер по автоматизированным системам управления производством;   инженер по  защите информации; инженер по инвентаризации строений и сооружений; инженер по инструменту; инженер по качеству; инженер по комплектации оборудования;  инженер- конструктор (конструктор); инженер-лаборант; инженер по метрологии; инженер по надзору за строительством; инженер по наладке и испытаниям; инженер по научно-технической информации; инженер по нормированию труда; инженер по организации и нормированию труда; инженер по организации труда; инженер по организации управления производством; инженер по охране окружающей среды (эколог);  инженер по охране труда; инженер по патентной и изобретательской работе; </t>
  </si>
  <si>
    <t>Начальник инструментального отдела; начальник исследовательской лаборатории; начальник лаборатории (бюро) по организации труда и управления производством; начальник лаборатории (бюро) социологии труда; начальник лаборатории (бюро) технико-экономических исследований; начальник нормативно-исследовательской лаборатории  по труду; начальник отдела автоматизации и механизации производственных процессов; начальник отдела автоматизированной системы управления производством; начальник отдела адресно-справочной работы; начальник отдела информации; начальник отдела кадров (спецотдела и др.); начальник отдела капитального строительства; начальник отдела комплектации  оборудования; начальник отдела  контроля качества; начальник отдела маркетинга; начальник отдела материально-технического снабжения; начальник отдела организации и оплаты труда; начальник отдела охраны окружающей среды; начальник отдела охраны труда; начальник отдела патентной и изобретательской работы;</t>
  </si>
  <si>
    <t>Приложение № 4</t>
  </si>
  <si>
    <t>Профессиональная квалификационная группа «Общеотраслевые профессии рабочих первого уровня»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</si>
  <si>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(248н 1Р-1КУ)</t>
    </r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</si>
  <si>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(248н 1Р-2КУ)</t>
    </r>
  </si>
  <si>
    <t>Профессии рабочих, отнесенные к первому квалификационному уровню, при выполнении работ по профессии с производным наименованием «старший» (старший по смене)</t>
  </si>
  <si>
    <t>Профессиональная квалификационная группа «Общеотраслевые профессии рабочих второго уровня» 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</si>
  <si>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(248н 2Р-1КУ)</t>
    </r>
  </si>
  <si>
    <t>Наименования профессий рабочих, по которым предусмотрено присвоение 4 и 5 квалификационных разрядов в соответствии с Единым тарифно-квалификационным справочником работ и профессий рабочих; водитель автомобиля; водитель троллейбуса; водолаз; контролер технического состояния автомототранспортных средств; механик по техническим видам спорта; оператор сейсмопрогноза; оператор электронно-вычислительных и вычислительных машин; охотник промысловый; пожарный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</si>
  <si>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(248н 2Р-2КУ)</t>
    </r>
  </si>
  <si>
    <t>Наименования профессий рабочих, по которым предусмотрено присвоение 6 и 7 квалификационных разрядов в соответствии с Единым тарифно-квалификационным справочником работ и профессий рабочих</t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</si>
  <si>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(248н 2Р-3КУ)</t>
    </r>
  </si>
  <si>
    <t>Наименования профессий рабочих, по которым предусмотрено присвоение 8 квалификационного разряда в соответствии с Единым тарифно-квалификационным справочником работ и профессий рабочих</t>
  </si>
  <si>
    <r>
      <t>Четвертый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(248н 2Р-4КУ)</t>
    </r>
  </si>
  <si>
    <t>Наименования профессий рабочих, предусмотренных 1 - 3 квалификационными уровнями  настоящей профессиональной квалификационной группы, выполняющих важные (особо важные) и ответственные (особо ответственные работы)</t>
  </si>
  <si>
    <t>Наименования профессий рабочих, по которым предусмотрено присвоение 1, 2 и 3 квалификационных разрядов в соответствии с Единым тарифно-квалификационным справочником работ и профессий рабочих; бортоператор по проверке магистральных трубопроводов; боцман береговой; весовщик; возчик; водитель аэросаней;  водитель мототранспортных средств; водитель трамвая; водитель транспортно-уборочной машины;  водитель электро- и автотележки; водораздатчик порта; вызывальщик локомотивных и поездных бригад;  гардеробщик; горничная; грузчик;  гуртовщик; дворник; дежурный у эскалатора;  дезинфектор; демонстратор одежды; демонстратор причесок;   доставщик поездных документов; заготовитель продуктов и сырья;   заправщик поливомоечных машин; зоолаборант серпентария (питомника); истопник; информатор судоходной обстановки; испытатель протезно-ортопедических изделий; камеронщик; кассир билетный;  кассир торгового зала;  кастелянша;   киоскер;   кладовщик; комплектовщик товаров; кондуктор; консервировщик кожевенного и пушно-мехового сырья; контролер водопроводного хозяйства;  контролер газового хозяйства; контролер-кассир;  контролер контрольно-пропускного пункта; конюх; косметик; кочегар паровозов в депо; кубовщик; курьер; кучер; лифтер; маникюрша; маркировщик;  матрос береговой; матрос-спасатель;  машинист грузового причала; машинист подъемной машины;</t>
  </si>
  <si>
    <t xml:space="preserve">машинист ритуального оборудования; машинист телескопических трапов; механизатор (докер-механизатор) комплексной бригады на погрузочно-разгрузочных работах; монтер судоходной обстановки; носильщик; няня; обработчик справочного и информационного материала; оператор автоматической газовой защиты; оператор аппаратов микрофильмирования и копирования; оператор копировальных и множительных машин; оператор разменных автоматов; оператор связи; осмотрщик гидротехнических сооружений; парикмахер; педикюрша; переплетчик документов; пломбировщик вагонов и контейнеров; полевой (путевой) рабочий изыскательской русловой партии; полотер; постовой (разъездной) рабочий судоходной  обстановки; почтальон; приемосдатчик груза и багажа; </t>
  </si>
  <si>
    <t>приемосдатчик груза и багажа в поездах; приемщик заказов;приемщик золота стоматологических учреждений  (подразделений); приемщик трамваев и троллейбусов; проводник (вожатый) служебных собак; проводник пассажирского вагона; проводник по  сопровождению грузов и спецвагонов;  проводник по сопровождению локомотивов и пассажирских вагонов в нерабочем состоянии; проводник - электромонтер почтовых вагонов; приемщик поездов; приемщик пункта проката; приемщик сельскохозяйственных продуктов и     сырья; приемщик товаров;  продавец непродовольственных товаров; продавец продовольственных товаров; путевой рабочий тральной бригады; рабочий береговой; рабочий бюро бытовых услуг; рабочий плодоовощного хранилища; рабочий по благоустройству населенных пунктов; рабочий по обслуживанию в бане; рабочий производственных бань;</t>
  </si>
  <si>
    <t>рабочий ритуальных услуг; рабочий по уходу за животными; радиооператор; разведчик объектов природы; раздатчик нефтепродуктов; разрубщик мяса на рынке; ремонтировщик плосткостных спортивных   сооружений; садовник; сатураторщик; светокопировщик; сдатчик экспортных лесоматериалов; сестра-хозяйка; смотритель огней;  собаковод; сортировщик почтовых отправлений и произведений печати; составитель описи объектов населенных пунктов;стеклографист (ротаторщик); стеклопротирщик; сторож (вахтер); стрелок; судопропускник; съемщик лент скоростемеров локомотивов; тальман; телеграфист; телефонист; уборщик мусоропроводов; уборщик производственных помещений; уборщик служебных помещений; уборщик территорий; фотооператор; чистильщик обуви; швейцар; экспедитор печати.</t>
  </si>
  <si>
    <t>Приложение №5</t>
  </si>
  <si>
    <t>Государственный эксперт по интеллектуальной собственности, государственный эксперт по интеллектуальной собственности II категории, младший научный сотрудник, научный сотрудник  с высшим образованием</t>
  </si>
  <si>
    <t>Государственный эксперт по интеллектуальной собственности I категории, старший научный сотрудник с высшим образованием</t>
  </si>
  <si>
    <t>Ведущий государственный эксперт по интеллектуальной собственности, ведущий научный сотрудник</t>
  </si>
  <si>
    <t>Профессиональная квалификационная группа должностей научно-технических работников второго уровня</t>
  </si>
  <si>
    <t>Техник-проектировщик; чертежник-конструктор</t>
  </si>
  <si>
    <t>Техник-проектировщик II категории</t>
  </si>
  <si>
    <t>Техник-проектировщик I категории</t>
  </si>
  <si>
    <t>Лаборант-исследователь; стажер-исследователь</t>
  </si>
  <si>
    <t>Профессиональная квалификационная группа должностей научно-технических работников третьего уровня</t>
  </si>
  <si>
    <t>Инженер-проектировщик; ландшафтный архитектор</t>
  </si>
  <si>
    <t>Инженер-исследователь; инженер-проектировщик II категории; ландшафтный архитектор II категории; переводчик технической литературы</t>
  </si>
  <si>
    <t>Инженер-проектировщик I категории; ландшафтный архитектор I категории</t>
  </si>
  <si>
    <t>Главный: архитектор проекта, инженер проекта, конструктор проекта, ландшафтный архитектор проекта</t>
  </si>
  <si>
    <t>Приложение № 6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</si>
  <si>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(217н АХиУВП-1КУ)</t>
    </r>
  </si>
  <si>
    <t>Диспетчер факультета; специалист по учебно-методической работе; учебный мастер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</si>
  <si>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(217н АХиУВП-2КУ)</t>
    </r>
  </si>
  <si>
    <t>Специалист по учебно-методической работе II категории; старший диспетчер факультета; учебный мастер II категории</t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</si>
  <si>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>(217н АХиУВП-3КУ)</t>
    </r>
  </si>
  <si>
    <t>Приложение №7</t>
  </si>
  <si>
    <t>Профессиональная квалификационная группа должностей работников учебно-вспомогательного персонала первого уровня</t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</si>
  <si>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(216н 1УВП)</t>
    </r>
  </si>
  <si>
    <t>Вожатый; помощник воспитателя; секретарь  учебной части</t>
  </si>
  <si>
    <t>Профессиональная квалификационная группа должностей работников учебно-вспомогательного персонала второго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</si>
  <si>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(216н 2УВП-1КУ)</t>
    </r>
  </si>
  <si>
    <t>Дежурный по режиму; младший воспитатель</t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</si>
  <si>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(216н 2УВП-2КУ)</t>
    </r>
  </si>
  <si>
    <t>Диспетчер образовательного учреждения;  старший дежурный по режиму</t>
  </si>
  <si>
    <t>Профессиональная квалификационная группа должностей педагогических работников</t>
  </si>
  <si>
    <t>Музыкальный руководитель; инструктор по труду; инструктор по  физической культуре; старший вожатый</t>
  </si>
  <si>
    <t>Инструктор-методист; концертмейстер;  педагог дополнительного образования;  педагог-организатор; социальный педагог;  тренер-преподаватель</t>
  </si>
  <si>
    <t>Воспитатель; педагог-психолог; мастер производственного  обучения; методист;   старший инструктор-методист; старший  педагог дополнительного образования;  старший тренер-преподаватель</t>
  </si>
  <si>
    <t>Педагог-библиотекарь; преподаватель; преподаватель-организатор основ безопасности  жизнедеятельности; руководитель  физического воспитания; старший  воспитатель; старший методист; тьютор  &lt;**&gt;; учитель; учитель-дефектолог;  учитель-логопед (логопед)</t>
  </si>
  <si>
    <t>&lt;*&gt; Кроме должностей преподавателей, отнесенных к профессорско-преподавательскому составу.</t>
  </si>
  <si>
    <t>&lt;**&gt; За исключением тьюторов, занятых в сфере высшего и дополнительного профессионального образования.</t>
  </si>
  <si>
    <t>Профессиональная квалификационная группа должностей руководителей структурных подразделений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</si>
  <si>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(216н РУ-1КУ)</t>
    </r>
  </si>
  <si>
    <t>Заведующий (начальник) структурным  подразделением: кабинетом, лабораторией, отделом, отделением, сектором, учебно-консультационным пунктом, учебной  (учебно-производственной) мастерской и  другими структурными подразделениями,  реализующими общеобразовательную  программу и образовательную программу  дополнительного образования детей &lt;*&gt;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</si>
  <si>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(216н РУ-2КУ)</t>
    </r>
  </si>
  <si>
    <t>Заведующий (начальник) обособленным структурным подразделением, реализующим  общеобразовательную программу и  образовательную программу дополнительного образования детей; начальник (заведующий,  директор, руководитель, управляющий):  кабинета, лаборатории, отдела, отделения,  сектора, учебно-консультационного пункта, учебной (учебно-производственной)  мастерской, учебного хозяйства и других структурных подразделений образовательного  учреждения (подразделения) начального и  среднего профессионального образования  &lt;**&gt;; старший мастер образовательного  учреждения (подразделения) начального  и/или среднего профессионального  образования</t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</si>
  <si>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(216н РУ-3КУ)</t>
    </r>
  </si>
  <si>
    <t>Начальник (заведующий, директор,  руководитель, управляющий) обособленного  структурного подразделения  образовательного учреждения  (подразделения) начального и среднего  профессионального образования</t>
  </si>
  <si>
    <t>&lt;*&gt; Кроме должностей руководителей структурных подразделений, отнесенных ко 2 квалификационному уровню.</t>
  </si>
  <si>
    <t>&lt;**&gt; Кроме должностей руководителей структурных подразделений, отнесенных к 3 квалификационному уровню.</t>
  </si>
  <si>
    <t>Приложение № 8</t>
  </si>
  <si>
    <t>Приложение № 9</t>
  </si>
  <si>
    <t>Оператор компьютерного набора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</si>
  <si>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(342н 2СМИ-1КУ)</t>
    </r>
  </si>
  <si>
    <t>Корректор, технический корректор</t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</si>
  <si>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(342н 2СМИ-2КУ)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</si>
  <si>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2СМИ-3КУ)</t>
    </r>
  </si>
  <si>
    <t>Заведующий бюро проверки; редактор бюро проверки; фоторедактор</t>
  </si>
  <si>
    <t>Профессиональная квалификационная группа "Должности работников печатных средств массовой информации третьего уровня"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</si>
  <si>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(342н 3СМИ-1КУ)</t>
    </r>
  </si>
  <si>
    <t xml:space="preserve">Выпускающий (редактор по выпуску); корреспондент; фотокорреспондент 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</si>
  <si>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(342н 3СМИ-2КУ)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</si>
  <si>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3СМИ-3КУ)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</si>
  <si>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(342н 3СМИ-4КУ)</t>
    </r>
  </si>
  <si>
    <t>Профессиональная квалификационная группа "Должности работников печатных средств массовой информации четвертого уровня"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</si>
  <si>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(342н 4СМИ-1КУ)</t>
    </r>
  </si>
  <si>
    <t xml:space="preserve">Директор представительства (филиала); заведующий региональным информационным центром; редактор отдела </t>
  </si>
  <si>
    <r>
      <t xml:space="preserve">Второй квалификационный уровень    </t>
    </r>
    <r>
      <rPr>
        <b/>
        <sz val="10"/>
        <color theme="1"/>
        <rFont val="Times New Roman"/>
        <family val="1"/>
        <charset val="204"/>
      </rPr>
      <t>(342н 4СМИ-2КУ)</t>
    </r>
  </si>
  <si>
    <t xml:space="preserve">Ответственный секретарь </t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</si>
  <si>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 xml:space="preserve"> (342н 4СМИ-3КУ)</t>
    </r>
  </si>
  <si>
    <t>Главный редактор</t>
  </si>
  <si>
    <t>Приложение №10</t>
  </si>
  <si>
    <t>Профессиональная квалификационная группа «Медицинский и фармацевтический персонал первого уровня»</t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</si>
  <si>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(526 1МФ-1КУ)</t>
    </r>
  </si>
  <si>
    <t>Профессиональная квалификационная группа «Средний медицинский и фармацевтический персонал»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</si>
  <si>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СМФ-1КУ)</t>
    </r>
  </si>
  <si>
    <t>гигиенист стоматологический; инструктор-дезинфектор; инструктор по гигиеническому воспитанию; инструктор по лечебной физкультуре; медицинский статистик; инструктор по трудовой терапии; медицинская сестра стерилизационной; продавец оптики; младший фармацевт; медицинский дезинфектор; медицинский регистратор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</si>
  <si>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СМФ-2КУ)</t>
    </r>
  </si>
  <si>
    <t>помощник врача по гигиене детей и подростков (врача по гигиене питания, врача по гигиене труда, врача по гигиеническому воспитанию, врача по коммунальной гигиене, врача по общей гигиене, врача-паразитолога, врача по радиационной гигиене, врача-эпидемиолога); помощник энтомолога; лаборант; медицинская сестра диетическая; рентгенолаборант</t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</si>
  <si>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СМФ-3КУ)</t>
    </r>
  </si>
  <si>
    <r>
      <t xml:space="preserve">Четвертый  квалификационный уровень </t>
    </r>
    <r>
      <rPr>
        <b/>
        <sz val="10"/>
        <color theme="1"/>
        <rFont val="Times New Roman"/>
        <family val="1"/>
        <charset val="204"/>
      </rPr>
      <t>(526 СМФ-4КУ)</t>
    </r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</si>
  <si>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(526 СМФ-5КУ)</t>
    </r>
  </si>
  <si>
    <t>Профессиональная квалификационная группа «Врачи и провизоры»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</si>
  <si>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ВиП-1КУ)</t>
    </r>
  </si>
  <si>
    <t>врач-стажер; провизор-стажер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</si>
  <si>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(526 ВиП-2КУ)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</si>
  <si>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ВиП-3КУ)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</si>
  <si>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(526 ВиП-4КУ)</t>
    </r>
  </si>
  <si>
    <t>врачи-специалисты хирургического профиля, оперирующие в стационарах лечебно-профилактических учреждений; старший врач; старший провизор</t>
  </si>
  <si>
    <t>Профессиональная квалификационная группа "Руководителей структурных подразделений учреждений с высшим медицинским и фармацевтическим образованием (врач-специалист, провизор")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</si>
  <si>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(526 МФРУ-1КУ)</t>
    </r>
  </si>
  <si>
    <t>&lt;**&gt; Кроме врачей-специалистов, отнесенных к 3 и 4 квалификационным уровням.</t>
  </si>
  <si>
    <t>&lt;***&gt; Кроме врачей-специалистов, отнесенных к 4 квалификационному уровню.</t>
  </si>
  <si>
    <t>&lt;****&gt; Кроме заведующих отделениями хирургического профиля стационаров.</t>
  </si>
  <si>
    <t>Приложения № 11</t>
  </si>
  <si>
    <t>Профессиональная квалификационная группа должностей работников физической культуры и спорта первого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</si>
  <si>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(165н 1ФК-1КУ)</t>
    </r>
  </si>
  <si>
    <t>Дежурный по спортивному залу; сопровождающий спортсмена-инвалида первой группы инвалидности</t>
  </si>
  <si>
    <r>
      <t xml:space="preserve">Второй квалификационный уровень   </t>
    </r>
    <r>
      <rPr>
        <b/>
        <sz val="10"/>
        <color theme="1"/>
        <rFont val="Times New Roman"/>
        <family val="1"/>
        <charset val="204"/>
      </rPr>
      <t>(165н 1ФК-2КУ)</t>
    </r>
  </si>
  <si>
    <t>Спортивный судья; спортсмен; спортсмен-ведущий</t>
  </si>
  <si>
    <t>Профессиональная квалификационная группа должностей работников физической культуры и спорта второго уровня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</si>
  <si>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(165н 2ФК-1КУ)</t>
    </r>
  </si>
  <si>
    <t xml:space="preserve">Инструктор по адаптивной физической культуре; инструктор по спорту; спортсмен-инструктор; тренер-наездник лошадей; техник по эксплуатации и ремонту спортивной техники </t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</si>
  <si>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(165н 2ФК-2КУ)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</si>
  <si>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(165н 2ФК-3КУ)</t>
    </r>
  </si>
  <si>
    <t>начальник отдела подготовки кадров; начальник отдела (лаборатории, сектора) по защите информации; начальник отдела по связям с общественностью; начальник отдела социального развития; начальник отдела стандартизации; начальник отдела центра занятости населения;  начальник планово-экономического отдела; начальник производственной лаборатории (по производственного отдела); начальник технического отдела; начальник финансового отдела; начальник центральной заводской лаборатории; начальник цеха опытного производства; начальник юридического отдела</t>
  </si>
  <si>
    <t>Должности служащих первого квалификационного уровня, по которым устанавливается производное должностное наименование "старший"</t>
  </si>
  <si>
    <t xml:space="preserve">Ассистент, преподаватель </t>
  </si>
  <si>
    <t xml:space="preserve">Старший преподаватель </t>
  </si>
  <si>
    <t>Декан факультета (директор института)</t>
  </si>
  <si>
    <r>
      <t xml:space="preserve">Первый квалификационный уровень  </t>
    </r>
    <r>
      <rPr>
        <b/>
        <sz val="10"/>
        <color theme="1"/>
        <rFont val="Times New Roman"/>
        <family val="1"/>
        <charset val="204"/>
      </rPr>
      <t>(217н ППСиРУ-1КУ)</t>
    </r>
    <r>
      <rPr>
        <sz val="10"/>
        <color theme="1"/>
        <rFont val="Arial"/>
        <family val="2"/>
        <charset val="204"/>
      </rPr>
      <t> 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</si>
  <si>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(217н ППСиРУ-2КУ)</t>
    </r>
  </si>
  <si>
    <r>
      <t>Третий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ППСиРУ-3КУ)</t>
    </r>
  </si>
  <si>
    <r>
      <t xml:space="preserve">Четвертый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(217н ППСиРУ-4КУ)</t>
    </r>
  </si>
  <si>
    <r>
      <t>Пятый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ППСиРУ-5КУ)</t>
    </r>
  </si>
  <si>
    <r>
      <t>Шестой  квалификационный уровень</t>
    </r>
    <r>
      <rPr>
        <b/>
        <sz val="10"/>
        <color theme="1"/>
        <rFont val="Times New Roman"/>
        <family val="1"/>
        <charset val="204"/>
      </rPr>
      <t xml:space="preserve">   (217н ППСиРУ-6КУ)</t>
    </r>
  </si>
  <si>
    <t>Главный государственный эксперт по интеллектуальной собственности, главный научный сотрудник</t>
  </si>
  <si>
    <t>Главный** (аналитик, диспетчер, конструктор, металлург, метролог, механик, сварщик, специалист по защите информации, технолог, эксперт, энергетик); заведующий медицинский склад мобилизационного резерва</t>
  </si>
  <si>
    <t>Администратор тренировочного  процесса; инструктор-методист по адаптивной физической культуре;  инструктор-методист физкультурно-спортивных организаций; медицинская сестра по массажу спортивной  сборной команды Российской Федерации; оператор видеозаписи спортивной сборной  команды Российской Федерации;  тренер;  тренер-преподаватель по адаптивной физической культуре; хореограф</t>
  </si>
  <si>
    <t>Инструктор-методист спортивной сборной команды  Российской Федерации    по адаптивной физической культуре;  начальник  водной  станции; начальник клуба (спортивного, спортивно- технического, стрелково-спортивного); начальник мастерской по ремонту  спортивной техники и  снаряжения; специалист  по  подготовке  спортивного инвентаря;  старшие: инструктор- методист по адаптивной физической культуре, инструктор-методист  физкультурно-спортивных организаций, тренер-преподаватель по адаптивной физической культуре</t>
  </si>
  <si>
    <t>санитарка; санитарка (мойщица); младшая медицинская сестра по уходу за больными; сестра-хозяйка; фасовщица</t>
  </si>
  <si>
    <t>медицинская сестра; медицинская сестра палатная (постовая); медицинская сестра патронажная; медицинская сестра приемного отделения (приемного покоя); медицинская сестра по физиотерапии; медицинская сестра по массажу; медицинская сестра по приему вызовов и передаче их выездным бригадам; зубной техник; фельдшер по приему вызовов и передаче их выездным бригадам; медицинская сестра участковая; медицинский лабораторный техник; фармацевт; медицинский оптик-оптометрист</t>
  </si>
  <si>
    <t>акушерка; фельдшер; операционная медицинская сестра; медицинская сестра - анестезист; зубной врач; медицинский технолог; медицинская сестра процедурной; медицинская сестра перевязочной; медицинская сестра врача общей практики; фельдшер-лаборант</t>
  </si>
  <si>
    <t>старший фармацевт; старшая медицинская сестра (акушерка, фельдшер, операционная медицинская сестра, зубной техник); заведующая молочной кухней; заведующий производством учреждений (отделов, отделений, лабораторий) зубопротезирования; заведующий аптекой лечебно-профилактического учреждения; заведующий фельдшерско-акушерским пунктом - фельдшер (акушерка, медицинская сестра); заведующий здравпунктом - фельдшер (медицинская сестра); заведующий медпунктом -фельдшер (медицинская сестра)</t>
  </si>
  <si>
    <t>врачи-специалисты &lt;**&gt;; провизор-технолог; провизор-аналитик</t>
  </si>
  <si>
    <t>врачи-специалисты стационарных подразделений лечебно-профилактических учреждений, станций  (отделений) скорой медицинской помощи и  учреждений медико-социальной  экспертизы;  врачи-терапевты участковые; врачи-педиатры участковые; врачи общей практики (семейные врачи) &lt;***&gt;</t>
  </si>
  <si>
    <t>заведующий структурным подразделением &lt;****&gt; (отделом, отделением, лабораторией, кабинетом, отрядом и др.); начальник структурного подразделения (отдела;   отделения; лаборатории; кабинета; отряда и др.); руководитель бюро медико-социальной экспертизы</t>
  </si>
  <si>
    <t>Политический обозреватель; редактор I категории; шеф-редактор</t>
  </si>
  <si>
    <t>Заведующий отделом по основным направлениям деятельности; обозреватель; редактор II категории;редактор-консультант; редактор представительства (филиала); редактор-стилист; системный администратор; собственный корреспондент; специальный корреспондент</t>
  </si>
  <si>
    <t>Дизайнер; редактор; редактор специальных выпусков; старший корреспондент; старший фотокорреспондент; художественный редактор</t>
  </si>
  <si>
    <t>Заведующий секретариатом; референт</t>
  </si>
  <si>
    <t>Главный балетмейстер; главный хормейстер; главный художник; режиссер-постановщик; балетмейстер-постановщик; главный дирижер; руководитель литературно-драматургической части; заведующий музыкальной частью; заведующий художественно-постановочной частью, программой (коллектива) цирка; заведующий отделом (сектором) библиотеки; заведующий отделом (сектором) музея; заведующий передвижной выставкой музея; заведующий отделом (сектором) зоопарка; заведующий ветеринарной лабораторией зоопарка; режиссер (дирижер, балетмейстер, хормейстер); звукорежиссер; главный хранитель фондов; заведующий реставрационной мастерской; заведующий отделом (сектором) дома (дворца) культуры, парка культуры и отдыха,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заведующий отделением (пунктом) по прокату кино- и видеофильмов; заведующий художественно-оформительской мастерской; директор съемочной группы; директор творческого коллектива, программы циркового конвейера; режиссер массовых представлений;</t>
  </si>
  <si>
    <t>заведующий отделом по эксплуатации аттракционной техники; кинорежиссер; руководитель клубного формирования - любительского объединения, студии, коллектива самодеятельного искусства, клуба по интересам.</t>
  </si>
  <si>
    <t>Концертмейстер по классу вокала (балета); лектор-искусствовед (музыковед); чтец-мастер художественного слова; главный библиотекарь; главный библиограф; помощник главного режиссера (главного дирижера, главного балетмейстера, художественного руководителя), заведующий труппой; художник-бутафор; художник-гример; художник-декоратор; художник-конструктор; художник-скульптор; художник по свету; художник-модельер театрального костюма; художник-реставратор; художник-постановщик; художник-фотограф; мастер-художник по созданию и реставрации музыкальных инструментов; репетитор по вокалу; репетитор по балету; аккомпаниатор-концертмейстер; администратор (старший администратор); заведующий аттракционом; библиотекарь; библиограф; методист библиотеки, клубного учреждения, музея,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редактор библиотеки, клубного учреждения, музея, научно-методического центра народного творчества, дома народного творчества, центра народной культуры (культуры и досуга) и других аналогичных учреждений и организаций; лектор (экскурсовод); артист-вокалист (солист); артист балета; артист оркестра; артист хора; артист драмы; артист (кукловод) театра кукол; артист симфонического, камерного, эстрадно-симфонического, духового оркестров, оркестра народных инструментов; артист оркестра ансамблей песни и танца, артист эстрадного оркестра (ансамбля); артист балета ансамбля песни и танца, танцевального коллектива; артист хора ансамбля песни и танца, хорового коллектива; артисты - концертные исполнители (всех жанров), кроме артистов - концертных исполнителей вспомогательного состава; репетитор цирковых номеров;</t>
  </si>
  <si>
    <t xml:space="preserve">хранитель фондов; редактор (музыкальный редактор); специалист по фольклору; специалист по жанрам творчества; специалист по методике клубной работы; методист по составлению кинопрограмм; инспектор манежа (ведущий представление); артист - воздушный гимнаст; артист спортивно-акробатического жанра; </t>
  </si>
  <si>
    <t xml:space="preserve">артист жанра "эквилибр"; артист жанра дрессуры животных; артист жанра конной дрессуры; артист жанра жонглирования; артист жанра иллюзии; артист коверный, буффонадный клоун, музыкальный эксцентрик, сатирик; артист оркестра цирка; специалист по учетно-хранительской документации; специалист экспозиционного и выставочного отдела; кинооператор; ассистент кинорежиссера; ассистент кинооператора; звукооператор; монтажер; редактор по репертуару. </t>
  </si>
  <si>
    <t xml:space="preserve">Заведующий билетными кассами; заведующий костюмерной; репетитор по технике речи; суфлер; артист оркестра (ансамбля), обслуживающего кинотеатры, рестораны, кафе и танцевальные площадки; организатор экскурсий; руководитель кружка, любительского объединения, клуба по интересам; распорядитель танцевального вечера, ведущий дискотеки, руководитель музыкальной части дискотеки; аккомпаниатор; культорганизатор; ассистенты: режиссера, дирижера, балетмейстера, хормейстера; помощник режиссера; дрессировщик цирка; артист балета цирка; контролер-посадчик аттракциона; мастер участка ремонта и реставрации фильмофонда. </t>
  </si>
  <si>
    <t xml:space="preserve">Артист вспомогательного состава театров и концертных организаций; смотритель музейный; ассистент номера в цирке; контролер билетов. </t>
  </si>
  <si>
    <t>Заведующий  (начальник): аспирантурой, отделом научно-технической информации, другим структурным подразделением; директор центра и пр.</t>
  </si>
  <si>
    <t>Заведующий (начальник): техническим архивом, чертежно-копировальным бюро; лабораторией (компьютерного и фото-кинооборудования, оргтехники, средств связи) и пр.</t>
  </si>
  <si>
    <t>Заведующий (начальник): научно-исследовательским сектором (лабораторией), входящим в состав научно-исследовательского отдела (лаборатории, отделения); начальник (руководитель) бригады (группы) и пр.</t>
  </si>
  <si>
    <t>Заведующий (начальник) научно-исследовательским (конструкторским) отделом (лабораторией, отделением, сектором); ученый секретарь и пр.</t>
  </si>
  <si>
    <t>Начальник (заведующий) обособленного подразделения и пр.</t>
  </si>
  <si>
    <t>утвержденному приказом 17.07.2017 № 1280</t>
  </si>
  <si>
    <t>к Положению об оплате труда работников ФГАОУ ВО «СПбПУ»,</t>
  </si>
  <si>
    <t>Заведующий кафедрой, директор школы</t>
  </si>
  <si>
    <r>
      <t>Первый квалификационный уровень (</t>
    </r>
    <r>
      <rPr>
        <b/>
        <sz val="10"/>
        <color theme="1"/>
        <rFont val="Times New Roman"/>
        <family val="1"/>
        <charset val="204"/>
      </rPr>
      <t>217н РУ-1КУ)</t>
    </r>
    <r>
      <rPr>
        <sz val="10"/>
        <color theme="1"/>
        <rFont val="Arial"/>
        <family val="2"/>
        <charset val="204"/>
      </rPr>
      <t> </t>
    </r>
  </si>
  <si>
    <r>
      <t>Четвертый квалификационный уровень (</t>
    </r>
    <r>
      <rPr>
        <b/>
        <sz val="10"/>
        <color theme="1"/>
        <rFont val="Times New Roman"/>
        <family val="1"/>
        <charset val="204"/>
      </rPr>
      <t>217н РУ-4КУ)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</si>
  <si>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НРиРУ-1КУ)</t>
    </r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</si>
  <si>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</si>
  <si>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</si>
  <si>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НРиРУ-4КУ)</t>
    </r>
  </si>
  <si>
    <r>
      <t xml:space="preserve">Пятый квалификационный уровень </t>
    </r>
    <r>
      <rPr>
        <b/>
        <sz val="10"/>
        <color theme="1"/>
        <rFont val="Times New Roman"/>
        <family val="1"/>
        <charset val="204"/>
      </rPr>
      <t>(305н НРиРУ-5КУ)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</si>
  <si>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>(305н НС-1КУ)</t>
    </r>
  </si>
  <si>
    <r>
      <t xml:space="preserve">Второй квалификационный уровень </t>
    </r>
    <r>
      <rPr>
        <b/>
        <sz val="10"/>
        <color theme="1"/>
        <rFont val="Times New Roman"/>
        <family val="1"/>
        <charset val="204"/>
      </rPr>
      <t>(305н НС-2КУ)</t>
    </r>
  </si>
  <si>
    <r>
      <t xml:space="preserve">Третий квалификационный уровень </t>
    </r>
    <r>
      <rPr>
        <b/>
        <sz val="10"/>
        <color theme="1"/>
        <rFont val="Times New Roman"/>
        <family val="1"/>
        <charset val="204"/>
      </rPr>
      <t>(305н НС-3КУ)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</si>
  <si>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НС-4КУ)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</si>
  <si>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(305н 2НТР-1КУ)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</si>
  <si>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 (305н 2НТР-2КУ)</t>
    </r>
  </si>
  <si>
    <r>
      <t xml:space="preserve">Третий квалификационный уровень   </t>
    </r>
    <r>
      <rPr>
        <b/>
        <sz val="10"/>
        <color theme="1"/>
        <rFont val="Times New Roman"/>
        <family val="1"/>
        <charset val="204"/>
      </rPr>
      <t>(305н 2НТР-3КУ)</t>
    </r>
    <r>
      <rPr>
        <sz val="10"/>
        <color theme="1"/>
        <rFont val="Arial"/>
        <family val="2"/>
        <charset val="204"/>
      </rPr>
      <t> 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</si>
  <si>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2НТР-4КУ)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</si>
  <si>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(305н 3НТР-1КУ)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</si>
  <si>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(305н 3НТР-2КУ)</t>
    </r>
  </si>
  <si>
    <r>
      <t xml:space="preserve">Четвертый квалификационный уровень </t>
    </r>
    <r>
      <rPr>
        <b/>
        <sz val="10"/>
        <color theme="1"/>
        <rFont val="Times New Roman"/>
        <family val="1"/>
        <charset val="204"/>
      </rPr>
      <t>(305н 3НТР-4КУ)</t>
    </r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</si>
  <si>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(305н 3НТР-3КУ)</t>
    </r>
  </si>
  <si>
    <r>
      <t xml:space="preserve">Первый квалификационный уровень </t>
    </r>
    <r>
      <rPr>
        <b/>
        <sz val="10"/>
        <color theme="1"/>
        <rFont val="Times New Roman"/>
        <family val="1"/>
        <charset val="204"/>
      </rPr>
      <t xml:space="preserve"> (216н ПР-1КУ)</t>
    </r>
  </si>
  <si>
    <r>
      <t xml:space="preserve">Второй квалификационный уровень  </t>
    </r>
    <r>
      <rPr>
        <b/>
        <sz val="10"/>
        <color theme="1"/>
        <rFont val="Times New Roman"/>
        <family val="1"/>
        <charset val="204"/>
      </rPr>
      <t>(216н ПР-2КУ)</t>
    </r>
  </si>
  <si>
    <r>
      <t xml:space="preserve">Третий квалификационный уровень  </t>
    </r>
    <r>
      <rPr>
        <b/>
        <sz val="10"/>
        <color theme="1"/>
        <rFont val="Times New Roman"/>
        <family val="1"/>
        <charset val="204"/>
      </rPr>
      <t>(216н ПР-3КУ)</t>
    </r>
  </si>
  <si>
    <r>
      <rPr>
        <b/>
        <sz val="12"/>
        <color theme="1"/>
        <rFont val="Times New Roman"/>
        <family val="1"/>
        <charset val="204"/>
      </rPr>
      <t xml:space="preserve">Профессиональная квалификационная группа "Должности работников культуры, искусства и кинематографии среднего звена" </t>
    </r>
    <r>
      <rPr>
        <b/>
        <sz val="10"/>
        <color theme="1"/>
        <rFont val="Times New Roman"/>
        <family val="1"/>
        <charset val="204"/>
      </rPr>
      <t>(570 КИСЗ)</t>
    </r>
  </si>
  <si>
    <r>
      <t xml:space="preserve">Профессиональная квалификационная группа "Должности технических исполнителей и артистов вспомогательного состава" </t>
    </r>
    <r>
      <rPr>
        <b/>
        <sz val="10"/>
        <color theme="1"/>
        <rFont val="Times New Roman"/>
        <family val="1"/>
        <charset val="204"/>
      </rPr>
      <t>(570 КИТИ)</t>
    </r>
  </si>
  <si>
    <r>
      <t xml:space="preserve">Профессиональная квалификационная группа "Должности работников культуры, искусства и кинематографии ведущего звена" </t>
    </r>
    <r>
      <rPr>
        <b/>
        <sz val="10"/>
        <color theme="1"/>
        <rFont val="Times New Roman"/>
        <family val="1"/>
        <charset val="204"/>
      </rPr>
      <t>(570 КИВЗ)</t>
    </r>
  </si>
  <si>
    <r>
      <t xml:space="preserve">Профессиональная квалификационная группа "Должности руководящего состава учреждений культуры, искусства и кинематографии" </t>
    </r>
    <r>
      <rPr>
        <b/>
        <sz val="10"/>
        <color theme="1"/>
        <rFont val="Times New Roman"/>
        <family val="1"/>
        <charset val="204"/>
      </rPr>
      <t>(570 КИРУ)</t>
    </r>
  </si>
  <si>
    <r>
      <t xml:space="preserve">Квалификационный уровень  </t>
    </r>
    <r>
      <rPr>
        <b/>
        <sz val="10"/>
        <color theme="1"/>
        <rFont val="Times New Roman"/>
        <family val="1"/>
        <charset val="204"/>
      </rPr>
      <t>(342н 1СМИ</t>
    </r>
    <r>
      <rPr>
        <b/>
        <sz val="10"/>
        <rFont val="Times New Roman"/>
        <family val="1"/>
        <charset val="204"/>
      </rPr>
      <t>)</t>
    </r>
  </si>
  <si>
    <t>Специалист по учебно-методической работе I категории; учебный мастер I категории; тьютор</t>
  </si>
  <si>
    <t>Профессиональная квалификационная группа "Должности работников печатных средств массовой информации первого уровня"</t>
  </si>
  <si>
    <t>Профессиональная квалификационная группа "Должности работников печатных средств массовой информации второго уровня"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</si>
  <si>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</si>
  <si>
    <t>* - должностной оклад с учетом повышающего коэффициента (ПК)  по квалификационному уровню (КУ) округляется  по арифметическим правилам  до сотых</t>
  </si>
  <si>
    <t>* - должностной оклад с учетом повышающего коэффициента (ПК)  по квалификационному уровню (КУ) округляется по арифметическим правилам  до сотых</t>
  </si>
  <si>
    <r>
      <t xml:space="preserve">Четвертый квалификационный уровень  </t>
    </r>
    <r>
      <rPr>
        <b/>
        <sz val="10"/>
        <color theme="1"/>
        <rFont val="Times New Roman"/>
        <family val="1"/>
        <charset val="204"/>
      </rPr>
      <t xml:space="preserve">(216н ПР-4КУ) </t>
    </r>
  </si>
  <si>
    <t>* -должностной оклад с учетом повышающего коэффициента (ПК)  по квалификационному уровню (КУ) округляется по арифметическим правилам  до сотых</t>
  </si>
  <si>
    <t xml:space="preserve">                                                                            к Положению об оплате труда работников ФГАОУ ВО «СПбПУ»,</t>
  </si>
  <si>
    <t>Профессиональная квалификационная группа (ПКГ) должностей работников высшего и дополнительного профессионального образования (ППС) с 01.09.2026</t>
  </si>
  <si>
    <t>Профессиональная квалификационная группа (ПКГ) должностей работников высшего и дополнительного профессионального образования с 01.09.2026</t>
  </si>
  <si>
    <t>Профессиональные квалификационные группы общеотраслевых должностей руководителей, специалистов и служащих с 01.09.2026</t>
  </si>
  <si>
    <t>Профессиональные  квалификационные группы общеотраслевых профессий рабочих с 01.09.2026</t>
  </si>
  <si>
    <t>Профессиональная квалификационная группа должностей научных работников и руководителей структурных подразделений с 01.09.2026</t>
  </si>
  <si>
    <t>Профессиональные квалификационные группы должностей работников сферы научных исследований и разработок с 01.09.2026</t>
  </si>
  <si>
    <t>Профессиональная квалификационная группа (ПКГ) должностей работников административно-хозяйственного и учебно-вспомогательного персонала с 01.09.2026</t>
  </si>
  <si>
    <t>Профессиональные квалификационные группы должностей работников образования с 01.09.2026 &lt;*&gt;</t>
  </si>
  <si>
    <t>Профессиональные квалификационные группы (ПКГ) должностей работников культуры, искусства и кинематографии с 01.09.2026</t>
  </si>
  <si>
    <t>Профессиональные квалификационные группы должностей работников печатных средств массовой информации с 01.09.2026</t>
  </si>
  <si>
    <t>Профессиональные квалификационные группы должностей медицинских и фармацевтических работников с 01.09.2026</t>
  </si>
  <si>
    <t>Профессиональные квалификационные группы должностей работников физической культуры и спорта с 01.09.2026</t>
  </si>
  <si>
    <t>Базовый оклад по ПКГ – 86700</t>
  </si>
  <si>
    <t>Базовый оклад по ПКГ – 51200</t>
  </si>
  <si>
    <t>Базовый оклад по ПКГ – 38900</t>
  </si>
  <si>
    <t>Базовый оклад по ПКГ – 40500</t>
  </si>
  <si>
    <t>Базовый оклад по ПКГ – 42700</t>
  </si>
  <si>
    <t>Базовый оклад по ПКГ – 88900</t>
  </si>
  <si>
    <t>Базовый оклад по ПКГ – 38200</t>
  </si>
  <si>
    <t>Базовый оклад по ПКГ – 39800</t>
  </si>
  <si>
    <t>Базовый оклад по ПКГ – 58800</t>
  </si>
  <si>
    <t>Базовый оклад по ПКГ – 46500</t>
  </si>
  <si>
    <t>Базовый оклад по ПКГ – 50900</t>
  </si>
  <si>
    <t>Базовый оклад по ПКГ – 51300</t>
  </si>
  <si>
    <t>Базовый оклад по ПКГ – 46200</t>
  </si>
  <si>
    <t xml:space="preserve">утвержденному приказом от 30.06.2026  № 1967 </t>
  </si>
  <si>
    <t>утвержденному приказом от 30.06.2026 № 1967</t>
  </si>
  <si>
    <t xml:space="preserve">утвержденному приказом от 30.06.2026 № 1967 </t>
  </si>
  <si>
    <t xml:space="preserve">утвержденному приказом от  30.06.2026 № 1967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</si>
</sst>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3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.5"/>
      <color theme="1"/>
      <name val="Arial"/>
      <family val="2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Arial"/>
      <family val="2"/>
      <charset val="204"/>
    </font>
    <font>
      <sz val="8.5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color indexed="8"/>
      <name val="Cambria"/>
      <family val="1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</font>
    <font>
      <b/>
      <sz val="11"/>
      <color theme="0"/>
      <name val="Calibri"/>
      <family val="2"/>
      <charset val="204"/>
    </font>
    <font>
      <b/>
      <sz val="10"/>
      <color theme="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.5"/>
      <color theme="1"/>
      <name val="Times New Roman"/>
      <family val="1"/>
      <charset val="204"/>
    </font>
    <font>
      <b/>
      <sz val="12"/>
      <color theme="1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0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horizontal="right" vertical="center"/>
    </xf>
    <xf numFmtId="0" fontId="3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6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0" fillId="0" borderId="0" xfId="0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0" fontId="1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164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5" fillId="0" borderId="4" xfId="0" applyFont="1" applyFill="1" applyBorder="1" applyAlignment="1">
      <alignment horizontal="justify" vertical="center" wrapText="1"/>
    </xf>
    <xf numFmtId="0" fontId="15" fillId="0" borderId="6" xfId="0" applyFont="1" applyFill="1" applyBorder="1" applyAlignment="1">
      <alignment horizontal="justify" vertical="center" wrapText="1"/>
    </xf>
    <xf numFmtId="0" fontId="15" fillId="0" borderId="5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164" fontId="19" fillId="0" borderId="0" xfId="0" applyNumberFormat="1" applyFont="1" applyFill="1" applyAlignment="1">
      <alignment vertical="center"/>
    </xf>
    <xf numFmtId="0" fontId="16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7" fillId="0" borderId="0" xfId="0" applyFont="1" applyFill="1" applyAlignment="1">
      <alignment vertical="center"/>
    </xf>
    <xf numFmtId="0" fontId="16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justify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22" fillId="0" borderId="0" xfId="0" applyFont="1" applyFill="1" applyAlignment="1">
      <alignment vertical="center" wrapText="1"/>
    </xf>
    <xf numFmtId="0" fontId="23" fillId="0" borderId="0" xfId="0" applyFont="1" applyFill="1" applyAlignment="1">
      <alignment vertical="center" wrapText="1"/>
    </xf>
    <xf numFmtId="164" fontId="22" fillId="0" borderId="0" xfId="0" applyNumberFormat="1" applyFont="1" applyFill="1" applyAlignment="1">
      <alignment vertical="center" wrapText="1"/>
    </xf>
    <xf numFmtId="0" fontId="24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1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165" fontId="21" fillId="0" borderId="0" xfId="0" applyNumberFormat="1" applyFont="1" applyFill="1" applyAlignment="1">
      <alignment vertical="center" wrapText="1"/>
    </xf>
    <xf numFmtId="164" fontId="21" fillId="0" borderId="0" xfId="0" applyNumberFormat="1" applyFont="1" applyFill="1" applyAlignment="1">
      <alignment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4" fontId="21" fillId="0" borderId="0" xfId="0" applyNumberFormat="1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Fill="1" applyAlignment="1">
      <alignment horizontal="right" vertical="center"/>
    </xf>
    <xf numFmtId="0" fontId="31" fillId="0" borderId="0" xfId="0" applyFont="1" applyFill="1" applyAlignment="1">
      <alignment vertical="center"/>
    </xf>
    <xf numFmtId="0" fontId="31" fillId="0" borderId="0" xfId="0" applyFont="1" applyFill="1" applyAlignment="1">
      <alignment vertical="center" wrapText="1"/>
    </xf>
    <xf numFmtId="0" fontId="26" fillId="0" borderId="0" xfId="0" applyFont="1" applyFill="1" applyAlignment="1">
      <alignment horizontal="center" vertical="center" wrapText="1"/>
    </xf>
    <xf numFmtId="0" fontId="32" fillId="0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30" fillId="0" borderId="0" xfId="0" applyFont="1" applyFill="1" applyAlignment="1">
      <alignment horizontal="right"/>
    </xf>
    <xf numFmtId="0" fontId="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32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 wrapText="1"/>
    </xf>
    <xf numFmtId="0" fontId="8" fillId="0" borderId="11" xfId="0" applyFont="1" applyFill="1" applyBorder="1" applyAlignment="1">
      <alignment vertical="center"/>
    </xf>
    <xf numFmtId="164" fontId="8" fillId="0" borderId="0" xfId="0" applyNumberFormat="1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 wrapText="1"/>
    </xf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justify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64" fontId="9" fillId="0" borderId="7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6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justify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1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vertical="center"/>
    </xf>
    <xf numFmtId="0" fontId="27" fillId="0" borderId="1" xfId="0" applyFont="1" applyFill="1" applyBorder="1" applyAlignment="1">
      <alignment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31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2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3"/>
  <sheetViews>
    <sheetView tabSelected="1" zoomScaleNormal="100" workbookViewId="0">
      <selection activeCell="A3" sqref="A3"/>
    </sheetView>
  </sheetViews>
  <sheetFormatPr defaultColWidth="9.140625" defaultRowHeight="15" x14ac:dyDescent="0.25"/>
  <cols>
    <col min="1" max="1" width="49.28515625" style="2" customWidth="1"/>
    <col min="2" max="2" width="18.5703125" style="12" customWidth="1"/>
    <col min="3" max="3" width="18.5703125" style="2" customWidth="1"/>
    <col min="4" max="4" width="9.140625" style="163"/>
    <col min="5" max="5" width="10" style="2" bestFit="1" customWidth="1"/>
    <col min="6" max="16384" width="9.140625" style="2"/>
  </cols>
  <sheetData>
    <row r="1" spans="1:4" x14ac:dyDescent="0.25">
      <c r="A1" s="99"/>
      <c r="B1" s="88"/>
      <c r="C1" s="140" t="s">
        <v>0</v>
      </c>
    </row>
    <row r="2" spans="1:4" x14ac:dyDescent="0.25">
      <c r="A2" s="99"/>
      <c r="B2" s="88"/>
      <c r="C2" s="140" t="s">
        <v>215</v>
      </c>
    </row>
    <row r="3" spans="1:4" x14ac:dyDescent="0.25">
      <c r="A3" s="99"/>
      <c r="B3" s="88"/>
      <c r="C3" s="140" t="s">
        <v>278</v>
      </c>
    </row>
    <row r="4" spans="1:4" x14ac:dyDescent="0.25">
      <c r="A4" s="3"/>
      <c r="B4" s="62"/>
      <c r="C4" s="1"/>
    </row>
    <row r="5" spans="1:4" ht="28.5" customHeight="1" x14ac:dyDescent="0.25">
      <c r="A5" s="172" t="s">
        <v>253</v>
      </c>
      <c r="B5" s="172"/>
      <c r="C5" s="172"/>
    </row>
    <row r="6" spans="1:4" x14ac:dyDescent="0.25">
      <c r="A6" s="1"/>
      <c r="B6" s="62"/>
      <c r="C6" s="1"/>
    </row>
    <row r="7" spans="1:4" ht="15" customHeight="1" x14ac:dyDescent="0.25">
      <c r="A7" s="170" t="s">
        <v>265</v>
      </c>
      <c r="B7" s="170"/>
      <c r="C7" s="170"/>
      <c r="D7" s="124">
        <v>86700</v>
      </c>
    </row>
    <row r="8" spans="1:4" ht="60.75" customHeight="1" x14ac:dyDescent="0.25">
      <c r="A8" s="77" t="s">
        <v>1</v>
      </c>
      <c r="B8" s="77" t="s">
        <v>2</v>
      </c>
      <c r="C8" s="77" t="s">
        <v>20</v>
      </c>
    </row>
    <row r="9" spans="1:4" s="45" customFormat="1" ht="12" x14ac:dyDescent="0.25">
      <c r="A9" s="44">
        <v>1</v>
      </c>
      <c r="B9" s="77">
        <v>2</v>
      </c>
      <c r="C9" s="44">
        <v>3</v>
      </c>
      <c r="D9" s="168"/>
    </row>
    <row r="10" spans="1:4" ht="15.75" x14ac:dyDescent="0.25">
      <c r="A10" s="171" t="s">
        <v>181</v>
      </c>
      <c r="B10" s="171"/>
      <c r="C10" s="171"/>
    </row>
    <row r="11" spans="1:4" x14ac:dyDescent="0.25">
      <c r="A11" s="6" t="s">
        <v>178</v>
      </c>
      <c r="B11" s="169">
        <f>C11/$D$7</f>
        <v>1</v>
      </c>
      <c r="C11" s="4">
        <v>86700</v>
      </c>
    </row>
    <row r="12" spans="1:4" ht="15.75" x14ac:dyDescent="0.25">
      <c r="A12" s="171" t="s">
        <v>182</v>
      </c>
      <c r="B12" s="171"/>
      <c r="C12" s="171"/>
    </row>
    <row r="13" spans="1:4" x14ac:dyDescent="0.25">
      <c r="A13" s="6" t="s">
        <v>179</v>
      </c>
      <c r="B13" s="169">
        <f>C13/$D$7</f>
        <v>1.0519031141868511</v>
      </c>
      <c r="C13" s="4">
        <v>91200</v>
      </c>
    </row>
    <row r="14" spans="1:4" ht="15.75" x14ac:dyDescent="0.25">
      <c r="A14" s="171" t="s">
        <v>183</v>
      </c>
      <c r="B14" s="171"/>
      <c r="C14" s="171"/>
    </row>
    <row r="15" spans="1:4" x14ac:dyDescent="0.25">
      <c r="A15" s="6" t="s">
        <v>4</v>
      </c>
      <c r="B15" s="169">
        <f>C15/$D$7</f>
        <v>1.3679354094579008</v>
      </c>
      <c r="C15" s="4">
        <v>118600</v>
      </c>
    </row>
    <row r="16" spans="1:4" ht="15.75" x14ac:dyDescent="0.25">
      <c r="A16" s="171" t="s">
        <v>184</v>
      </c>
      <c r="B16" s="171"/>
      <c r="C16" s="171"/>
    </row>
    <row r="17" spans="1:3" x14ac:dyDescent="0.25">
      <c r="A17" s="6" t="s">
        <v>5</v>
      </c>
      <c r="B17" s="169">
        <f>C17/$D$7</f>
        <v>1.6839677047289503</v>
      </c>
      <c r="C17" s="4">
        <v>146000</v>
      </c>
    </row>
    <row r="18" spans="1:3" ht="15.75" x14ac:dyDescent="0.25">
      <c r="A18" s="171" t="s">
        <v>185</v>
      </c>
      <c r="B18" s="171"/>
      <c r="C18" s="171"/>
    </row>
    <row r="19" spans="1:3" x14ac:dyDescent="0.25">
      <c r="A19" s="6" t="s">
        <v>216</v>
      </c>
      <c r="B19" s="169">
        <f>C19/$D$7</f>
        <v>1.8408304498269896</v>
      </c>
      <c r="C19" s="4">
        <v>159600</v>
      </c>
    </row>
    <row r="20" spans="1:3" ht="15.75" x14ac:dyDescent="0.25">
      <c r="A20" s="171" t="s">
        <v>186</v>
      </c>
      <c r="B20" s="171"/>
      <c r="C20" s="171"/>
    </row>
    <row r="21" spans="1:3" x14ac:dyDescent="0.25">
      <c r="A21" s="6" t="s">
        <v>180</v>
      </c>
      <c r="B21" s="169">
        <f>C21/$D$7</f>
        <v>2.2087658592848904</v>
      </c>
      <c r="C21" s="4">
        <v>191500</v>
      </c>
    </row>
    <row r="23" spans="1:3" ht="27.75" customHeight="1" x14ac:dyDescent="0.25">
      <c r="A23" s="173" t="s">
        <v>248</v>
      </c>
      <c r="B23" s="173"/>
      <c r="C23" s="173"/>
    </row>
  </sheetData>
  <mergeCells count="8">
    <mergeCell ref="A23:C23"/>
    <mergeCell ref="A10:C10"/>
    <mergeCell ref="A20:C20"/>
    <mergeCell ref="A12:C12"/>
    <mergeCell ref="A14:C14"/>
    <mergeCell ref="A16:C16"/>
    <mergeCell ref="A18:C18"/>
    <mergeCell ref="A5:C5"/>
  </mergeCells>
  <pageMargins left="1.1811023622047245" right="0.39370078740157483" top="0.39370078740157483" bottom="0.39370078740157483" header="0" footer="0"/>
  <pageSetup paperSize="9" scale="91" orientation="portrait" r:id="rId1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56"/>
  <sheetViews>
    <sheetView zoomScaleNormal="100" zoomScaleSheetLayoutView="90" workbookViewId="0">
      <selection activeCell="G13" sqref="G13"/>
    </sheetView>
  </sheetViews>
  <sheetFormatPr defaultColWidth="9.140625" defaultRowHeight="15" x14ac:dyDescent="0.25"/>
  <cols>
    <col min="1" max="1" width="49.28515625" style="12" customWidth="1"/>
    <col min="2" max="2" width="18.5703125" style="58" customWidth="1"/>
    <col min="3" max="3" width="18.5703125" style="12" customWidth="1"/>
    <col min="4" max="4" width="9.140625" style="124"/>
    <col min="5" max="16384" width="9.140625" style="12"/>
  </cols>
  <sheetData>
    <row r="1" spans="1:4" s="87" customFormat="1" x14ac:dyDescent="0.25">
      <c r="A1" s="88"/>
      <c r="B1" s="89"/>
      <c r="C1" s="141" t="s">
        <v>142</v>
      </c>
      <c r="D1" s="124"/>
    </row>
    <row r="2" spans="1:4" s="87" customFormat="1" x14ac:dyDescent="0.25">
      <c r="A2" s="108"/>
      <c r="B2" s="108"/>
      <c r="C2" s="141" t="s">
        <v>215</v>
      </c>
      <c r="D2" s="124"/>
    </row>
    <row r="3" spans="1:4" s="87" customFormat="1" x14ac:dyDescent="0.25">
      <c r="A3" s="108"/>
      <c r="B3" s="108"/>
      <c r="C3" s="141" t="s">
        <v>280</v>
      </c>
      <c r="D3" s="124"/>
    </row>
    <row r="4" spans="1:4" x14ac:dyDescent="0.25">
      <c r="A4" s="57"/>
      <c r="B4" s="71"/>
    </row>
    <row r="5" spans="1:4" ht="30" customHeight="1" x14ac:dyDescent="0.25">
      <c r="A5" s="176" t="s">
        <v>263</v>
      </c>
      <c r="B5" s="176"/>
      <c r="C5" s="176"/>
    </row>
    <row r="6" spans="1:4" ht="15.75" x14ac:dyDescent="0.25">
      <c r="A6" s="146"/>
      <c r="B6" s="158"/>
      <c r="C6" s="147"/>
    </row>
    <row r="7" spans="1:4" ht="30" customHeight="1" x14ac:dyDescent="0.25">
      <c r="A7" s="176" t="s">
        <v>143</v>
      </c>
      <c r="B7" s="176"/>
      <c r="C7" s="176"/>
    </row>
    <row r="8" spans="1:4" ht="15.75" x14ac:dyDescent="0.25">
      <c r="A8" s="151"/>
      <c r="B8" s="158"/>
      <c r="C8" s="146"/>
    </row>
    <row r="9" spans="1:4" ht="15.75" x14ac:dyDescent="0.25">
      <c r="A9" s="159" t="s">
        <v>267</v>
      </c>
      <c r="B9" s="157"/>
      <c r="C9" s="157"/>
      <c r="D9" s="124">
        <v>38900</v>
      </c>
    </row>
    <row r="10" spans="1:4" ht="42" customHeight="1" x14ac:dyDescent="0.25">
      <c r="A10" s="5" t="s">
        <v>1</v>
      </c>
      <c r="B10" s="72" t="s">
        <v>2</v>
      </c>
      <c r="C10" s="5" t="s">
        <v>3</v>
      </c>
    </row>
    <row r="11" spans="1:4" x14ac:dyDescent="0.25">
      <c r="A11" s="44">
        <v>1</v>
      </c>
      <c r="B11" s="75">
        <v>2</v>
      </c>
      <c r="C11" s="44">
        <v>3</v>
      </c>
    </row>
    <row r="12" spans="1:4" ht="15.75" customHeight="1" x14ac:dyDescent="0.25">
      <c r="A12" s="199" t="s">
        <v>144</v>
      </c>
      <c r="B12" s="200"/>
      <c r="C12" s="201"/>
    </row>
    <row r="13" spans="1:4" ht="22.5" x14ac:dyDescent="0.25">
      <c r="A13" s="76" t="s">
        <v>191</v>
      </c>
      <c r="B13" s="60">
        <f>C13/D9</f>
        <v>1</v>
      </c>
      <c r="C13" s="55">
        <v>38900</v>
      </c>
    </row>
    <row r="14" spans="1:4" x14ac:dyDescent="0.25">
      <c r="A14" s="57"/>
      <c r="B14" s="73"/>
    </row>
    <row r="15" spans="1:4" ht="30" customHeight="1" x14ac:dyDescent="0.25">
      <c r="A15" s="176" t="s">
        <v>145</v>
      </c>
      <c r="B15" s="176"/>
      <c r="C15" s="176"/>
    </row>
    <row r="16" spans="1:4" ht="15.75" x14ac:dyDescent="0.25">
      <c r="A16" s="151"/>
      <c r="B16" s="158"/>
      <c r="C16" s="146"/>
    </row>
    <row r="17" spans="1:4" ht="15.75" x14ac:dyDescent="0.25">
      <c r="A17" s="159" t="s">
        <v>272</v>
      </c>
      <c r="B17" s="157"/>
      <c r="C17" s="157"/>
      <c r="D17" s="124">
        <v>39800</v>
      </c>
    </row>
    <row r="18" spans="1:4" ht="42" customHeight="1" x14ac:dyDescent="0.25">
      <c r="A18" s="5" t="s">
        <v>1</v>
      </c>
      <c r="B18" s="72" t="s">
        <v>2</v>
      </c>
      <c r="C18" s="5" t="s">
        <v>3</v>
      </c>
    </row>
    <row r="19" spans="1:4" x14ac:dyDescent="0.25">
      <c r="A19" s="44">
        <v>1</v>
      </c>
      <c r="B19" s="75">
        <v>2</v>
      </c>
      <c r="C19" s="44">
        <v>3</v>
      </c>
    </row>
    <row r="20" spans="1:4" ht="15.75" customHeight="1" x14ac:dyDescent="0.25">
      <c r="A20" s="199" t="s">
        <v>146</v>
      </c>
      <c r="B20" s="200"/>
      <c r="C20" s="201"/>
    </row>
    <row r="21" spans="1:4" ht="67.5" x14ac:dyDescent="0.25">
      <c r="A21" s="76" t="s">
        <v>147</v>
      </c>
      <c r="B21" s="129">
        <f>C21/$D$17</f>
        <v>1</v>
      </c>
      <c r="C21" s="4">
        <v>39800</v>
      </c>
    </row>
    <row r="22" spans="1:4" ht="15.75" customHeight="1" x14ac:dyDescent="0.25">
      <c r="A22" s="199" t="s">
        <v>148</v>
      </c>
      <c r="B22" s="200"/>
      <c r="C22" s="201"/>
    </row>
    <row r="23" spans="1:4" ht="67.5" x14ac:dyDescent="0.25">
      <c r="A23" s="76" t="s">
        <v>149</v>
      </c>
      <c r="B23" s="129">
        <f>C23/$D$17</f>
        <v>1.0175879396984924</v>
      </c>
      <c r="C23" s="82">
        <v>40500</v>
      </c>
    </row>
    <row r="24" spans="1:4" ht="15.75" customHeight="1" x14ac:dyDescent="0.25">
      <c r="A24" s="199" t="s">
        <v>150</v>
      </c>
      <c r="B24" s="200"/>
      <c r="C24" s="201"/>
    </row>
    <row r="25" spans="1:4" ht="90" x14ac:dyDescent="0.25">
      <c r="A25" s="76" t="s">
        <v>192</v>
      </c>
      <c r="B25" s="129">
        <f>C25/$D$17</f>
        <v>1.0301507537688441</v>
      </c>
      <c r="C25" s="164">
        <v>41000</v>
      </c>
    </row>
    <row r="26" spans="1:4" ht="15.75" customHeight="1" x14ac:dyDescent="0.25">
      <c r="A26" s="199" t="s">
        <v>151</v>
      </c>
      <c r="B26" s="200"/>
      <c r="C26" s="201"/>
    </row>
    <row r="27" spans="1:4" ht="56.25" x14ac:dyDescent="0.25">
      <c r="A27" s="76" t="s">
        <v>193</v>
      </c>
      <c r="B27" s="129">
        <f>C27/$D$17</f>
        <v>1.0452261306532664</v>
      </c>
      <c r="C27" s="82">
        <v>41600</v>
      </c>
    </row>
    <row r="28" spans="1:4" ht="15.75" customHeight="1" x14ac:dyDescent="0.25">
      <c r="A28" s="199" t="s">
        <v>152</v>
      </c>
      <c r="B28" s="200"/>
      <c r="C28" s="201"/>
    </row>
    <row r="29" spans="1:4" ht="101.25" x14ac:dyDescent="0.25">
      <c r="A29" s="76" t="s">
        <v>194</v>
      </c>
      <c r="B29" s="129">
        <f>C29/$D$17</f>
        <v>1.0728643216080402</v>
      </c>
      <c r="C29" s="82">
        <v>42700</v>
      </c>
    </row>
    <row r="30" spans="1:4" ht="15" customHeight="1" x14ac:dyDescent="0.25">
      <c r="A30" s="84"/>
      <c r="B30" s="84"/>
    </row>
    <row r="31" spans="1:4" ht="15" customHeight="1" x14ac:dyDescent="0.25">
      <c r="A31" s="176" t="s">
        <v>153</v>
      </c>
      <c r="B31" s="176"/>
      <c r="C31" s="176"/>
    </row>
    <row r="32" spans="1:4" ht="15" customHeight="1" x14ac:dyDescent="0.25">
      <c r="A32" s="151"/>
      <c r="B32" s="158"/>
      <c r="C32" s="146"/>
    </row>
    <row r="33" spans="1:4" ht="15" customHeight="1" x14ac:dyDescent="0.25">
      <c r="A33" s="159" t="s">
        <v>277</v>
      </c>
      <c r="B33" s="157"/>
      <c r="C33" s="157"/>
      <c r="D33" s="124">
        <v>46200</v>
      </c>
    </row>
    <row r="34" spans="1:4" ht="42" customHeight="1" x14ac:dyDescent="0.25">
      <c r="A34" s="5" t="s">
        <v>1</v>
      </c>
      <c r="B34" s="72" t="s">
        <v>2</v>
      </c>
      <c r="C34" s="5" t="s">
        <v>3</v>
      </c>
    </row>
    <row r="35" spans="1:4" ht="15" customHeight="1" x14ac:dyDescent="0.25">
      <c r="A35" s="44">
        <v>1</v>
      </c>
      <c r="B35" s="75">
        <v>2</v>
      </c>
      <c r="C35" s="44">
        <v>3</v>
      </c>
    </row>
    <row r="36" spans="1:4" ht="15.75" customHeight="1" x14ac:dyDescent="0.25">
      <c r="A36" s="199" t="s">
        <v>154</v>
      </c>
      <c r="B36" s="200"/>
      <c r="C36" s="201"/>
    </row>
    <row r="37" spans="1:4" ht="15" customHeight="1" x14ac:dyDescent="0.25">
      <c r="A37" s="76" t="s">
        <v>155</v>
      </c>
      <c r="B37" s="129">
        <f>C37/$D$33</f>
        <v>1</v>
      </c>
      <c r="C37" s="82">
        <v>46200</v>
      </c>
    </row>
    <row r="38" spans="1:4" ht="15.75" customHeight="1" x14ac:dyDescent="0.25">
      <c r="A38" s="199" t="s">
        <v>156</v>
      </c>
      <c r="B38" s="200"/>
      <c r="C38" s="201"/>
    </row>
    <row r="39" spans="1:4" ht="21.75" customHeight="1" x14ac:dyDescent="0.25">
      <c r="A39" s="76" t="s">
        <v>195</v>
      </c>
      <c r="B39" s="129">
        <f>C39/$D$33</f>
        <v>1.025974025974026</v>
      </c>
      <c r="C39" s="82">
        <v>47400</v>
      </c>
    </row>
    <row r="40" spans="1:4" ht="15.75" customHeight="1" x14ac:dyDescent="0.25">
      <c r="A40" s="199" t="s">
        <v>157</v>
      </c>
      <c r="B40" s="200"/>
      <c r="C40" s="201"/>
    </row>
    <row r="41" spans="1:4" ht="56.25" x14ac:dyDescent="0.25">
      <c r="A41" s="76" t="s">
        <v>196</v>
      </c>
      <c r="B41" s="129">
        <f>C41/$D$33</f>
        <v>1.0346320346320346</v>
      </c>
      <c r="C41" s="82">
        <v>47800</v>
      </c>
    </row>
    <row r="42" spans="1:4" ht="15.75" customHeight="1" x14ac:dyDescent="0.25">
      <c r="A42" s="199" t="s">
        <v>158</v>
      </c>
      <c r="B42" s="200"/>
      <c r="C42" s="201"/>
    </row>
    <row r="43" spans="1:4" ht="33.75" x14ac:dyDescent="0.25">
      <c r="A43" s="76" t="s">
        <v>159</v>
      </c>
      <c r="B43" s="129">
        <f>C43/$D$33</f>
        <v>1.1082251082251082</v>
      </c>
      <c r="C43" s="82">
        <v>51200</v>
      </c>
    </row>
    <row r="44" spans="1:4" ht="15" customHeight="1" x14ac:dyDescent="0.25">
      <c r="A44" s="83"/>
      <c r="B44" s="74"/>
    </row>
    <row r="45" spans="1:4" ht="45" customHeight="1" x14ac:dyDescent="0.25">
      <c r="A45" s="176" t="s">
        <v>160</v>
      </c>
      <c r="B45" s="176"/>
      <c r="C45" s="176"/>
    </row>
    <row r="46" spans="1:4" ht="15" customHeight="1" x14ac:dyDescent="0.25">
      <c r="A46" s="151"/>
      <c r="B46" s="158"/>
      <c r="C46" s="146"/>
    </row>
    <row r="47" spans="1:4" ht="15" customHeight="1" x14ac:dyDescent="0.25">
      <c r="A47" s="159" t="s">
        <v>270</v>
      </c>
      <c r="B47" s="157"/>
      <c r="C47" s="157"/>
      <c r="D47" s="124">
        <v>88900</v>
      </c>
    </row>
    <row r="48" spans="1:4" ht="42" customHeight="1" x14ac:dyDescent="0.25">
      <c r="A48" s="5" t="s">
        <v>1</v>
      </c>
      <c r="B48" s="72" t="s">
        <v>2</v>
      </c>
      <c r="C48" s="5" t="s">
        <v>3</v>
      </c>
    </row>
    <row r="49" spans="1:3" ht="15" customHeight="1" x14ac:dyDescent="0.25">
      <c r="A49" s="44">
        <v>1</v>
      </c>
      <c r="B49" s="75">
        <v>2</v>
      </c>
      <c r="C49" s="44">
        <v>3</v>
      </c>
    </row>
    <row r="50" spans="1:3" ht="15.75" customHeight="1" x14ac:dyDescent="0.25">
      <c r="A50" s="199" t="s">
        <v>161</v>
      </c>
      <c r="B50" s="200"/>
      <c r="C50" s="201"/>
    </row>
    <row r="51" spans="1:3" ht="56.25" x14ac:dyDescent="0.25">
      <c r="A51" s="76" t="s">
        <v>197</v>
      </c>
      <c r="B51" s="129">
        <f>C51/D47</f>
        <v>1</v>
      </c>
      <c r="C51" s="55">
        <v>88900</v>
      </c>
    </row>
    <row r="52" spans="1:3" x14ac:dyDescent="0.25">
      <c r="A52" s="56"/>
      <c r="B52" s="73"/>
    </row>
    <row r="53" spans="1:3" ht="30" customHeight="1" x14ac:dyDescent="0.25">
      <c r="A53" s="173" t="s">
        <v>249</v>
      </c>
      <c r="B53" s="173"/>
      <c r="C53" s="173"/>
    </row>
    <row r="54" spans="1:3" x14ac:dyDescent="0.25">
      <c r="A54" s="220" t="s">
        <v>162</v>
      </c>
      <c r="B54" s="220"/>
      <c r="C54" s="220"/>
    </row>
    <row r="55" spans="1:3" x14ac:dyDescent="0.25">
      <c r="A55" s="220" t="s">
        <v>163</v>
      </c>
      <c r="B55" s="220"/>
      <c r="C55" s="220"/>
    </row>
    <row r="56" spans="1:3" x14ac:dyDescent="0.25">
      <c r="A56" s="220" t="s">
        <v>164</v>
      </c>
      <c r="B56" s="220"/>
      <c r="C56" s="220"/>
    </row>
  </sheetData>
  <mergeCells count="20">
    <mergeCell ref="A15:C15"/>
    <mergeCell ref="A12:C12"/>
    <mergeCell ref="A7:C7"/>
    <mergeCell ref="A5:C5"/>
    <mergeCell ref="A54:C54"/>
    <mergeCell ref="A55:C55"/>
    <mergeCell ref="A56:C56"/>
    <mergeCell ref="A20:C20"/>
    <mergeCell ref="A22:C22"/>
    <mergeCell ref="A50:C50"/>
    <mergeCell ref="A42:C42"/>
    <mergeCell ref="A40:C40"/>
    <mergeCell ref="A38:C38"/>
    <mergeCell ref="A53:C53"/>
    <mergeCell ref="A36:C36"/>
    <mergeCell ref="A28:C28"/>
    <mergeCell ref="A26:C26"/>
    <mergeCell ref="A24:C24"/>
    <mergeCell ref="A45:C45"/>
    <mergeCell ref="A31:C31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30"/>
  <sheetViews>
    <sheetView zoomScaleNormal="100" zoomScaleSheetLayoutView="90" workbookViewId="0">
      <selection activeCell="A3" sqref="A3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0"/>
    <col min="5" max="16384" width="9.140625" style="12"/>
  </cols>
  <sheetData>
    <row r="1" spans="1:4" s="87" customFormat="1" x14ac:dyDescent="0.25">
      <c r="A1" s="221" t="s">
        <v>165</v>
      </c>
      <c r="B1" s="221"/>
      <c r="C1" s="221"/>
      <c r="D1" s="120"/>
    </row>
    <row r="2" spans="1:4" s="87" customFormat="1" x14ac:dyDescent="0.25">
      <c r="A2" s="141"/>
      <c r="B2" s="141"/>
      <c r="C2" s="141" t="s">
        <v>215</v>
      </c>
      <c r="D2" s="120"/>
    </row>
    <row r="3" spans="1:4" s="87" customFormat="1" x14ac:dyDescent="0.25">
      <c r="A3" s="141"/>
      <c r="B3" s="141"/>
      <c r="C3" s="141" t="s">
        <v>281</v>
      </c>
      <c r="D3" s="120"/>
    </row>
    <row r="4" spans="1:4" x14ac:dyDescent="0.25">
      <c r="A4" s="10"/>
      <c r="B4" s="10"/>
      <c r="C4" s="10"/>
    </row>
    <row r="5" spans="1:4" ht="30.75" customHeight="1" x14ac:dyDescent="0.25">
      <c r="A5" s="176" t="s">
        <v>264</v>
      </c>
      <c r="B5" s="176"/>
      <c r="C5" s="176"/>
    </row>
    <row r="6" spans="1:4" ht="15.75" x14ac:dyDescent="0.25">
      <c r="A6" s="146"/>
      <c r="B6" s="146"/>
      <c r="C6" s="146"/>
    </row>
    <row r="7" spans="1:4" ht="30" customHeight="1" x14ac:dyDescent="0.25">
      <c r="A7" s="176" t="s">
        <v>166</v>
      </c>
      <c r="B7" s="176"/>
      <c r="C7" s="176"/>
    </row>
    <row r="8" spans="1:4" ht="15.75" x14ac:dyDescent="0.25">
      <c r="A8" s="151"/>
      <c r="B8" s="151"/>
      <c r="C8" s="151"/>
    </row>
    <row r="9" spans="1:4" x14ac:dyDescent="0.25">
      <c r="A9" s="178" t="s">
        <v>267</v>
      </c>
      <c r="B9" s="178"/>
      <c r="C9" s="178"/>
      <c r="D9" s="120">
        <v>38900</v>
      </c>
    </row>
    <row r="10" spans="1:4" ht="36" x14ac:dyDescent="0.25">
      <c r="A10" s="18" t="s">
        <v>1</v>
      </c>
      <c r="B10" s="18" t="s">
        <v>2</v>
      </c>
      <c r="C10" s="18" t="s">
        <v>20</v>
      </c>
    </row>
    <row r="11" spans="1:4" x14ac:dyDescent="0.25">
      <c r="A11" s="19">
        <v>1</v>
      </c>
      <c r="B11" s="19">
        <v>2</v>
      </c>
      <c r="C11" s="43">
        <v>3</v>
      </c>
    </row>
    <row r="12" spans="1:4" ht="15.75" x14ac:dyDescent="0.25">
      <c r="A12" s="175" t="s">
        <v>167</v>
      </c>
      <c r="B12" s="175"/>
      <c r="C12" s="175"/>
    </row>
    <row r="13" spans="1:4" ht="22.5" x14ac:dyDescent="0.25">
      <c r="A13" s="20" t="s">
        <v>168</v>
      </c>
      <c r="B13" s="70">
        <f>C13/$D$9</f>
        <v>1</v>
      </c>
      <c r="C13" s="81">
        <v>38900</v>
      </c>
    </row>
    <row r="14" spans="1:4" ht="15.75" x14ac:dyDescent="0.25">
      <c r="A14" s="175" t="s">
        <v>169</v>
      </c>
      <c r="B14" s="175"/>
      <c r="C14" s="175"/>
    </row>
    <row r="15" spans="1:4" x14ac:dyDescent="0.25">
      <c r="A15" s="20" t="s">
        <v>170</v>
      </c>
      <c r="B15" s="70">
        <f>C15/$D$9</f>
        <v>1.0231362467866323</v>
      </c>
      <c r="C15" s="21">
        <v>39800</v>
      </c>
    </row>
    <row r="16" spans="1:4" x14ac:dyDescent="0.25">
      <c r="A16" s="9"/>
      <c r="B16" s="16"/>
      <c r="C16" s="16"/>
    </row>
    <row r="17" spans="1:4" ht="30" customHeight="1" x14ac:dyDescent="0.25">
      <c r="A17" s="176" t="s">
        <v>171</v>
      </c>
      <c r="B17" s="176"/>
      <c r="C17" s="176"/>
    </row>
    <row r="18" spans="1:4" x14ac:dyDescent="0.25">
      <c r="A18" s="150"/>
      <c r="B18" s="150"/>
      <c r="C18" s="150"/>
    </row>
    <row r="19" spans="1:4" x14ac:dyDescent="0.25">
      <c r="A19" s="178" t="s">
        <v>269</v>
      </c>
      <c r="B19" s="178"/>
      <c r="C19" s="178"/>
      <c r="D19" s="120">
        <v>42700</v>
      </c>
    </row>
    <row r="20" spans="1:4" ht="36" customHeight="1" x14ac:dyDescent="0.25">
      <c r="A20" s="18" t="s">
        <v>1</v>
      </c>
      <c r="B20" s="18" t="s">
        <v>2</v>
      </c>
      <c r="C20" s="18" t="s">
        <v>20</v>
      </c>
    </row>
    <row r="21" spans="1:4" x14ac:dyDescent="0.25">
      <c r="A21" s="19">
        <v>1</v>
      </c>
      <c r="B21" s="19">
        <v>2</v>
      </c>
      <c r="C21" s="43">
        <v>3</v>
      </c>
    </row>
    <row r="22" spans="1:4" ht="15.75" x14ac:dyDescent="0.25">
      <c r="A22" s="175" t="s">
        <v>172</v>
      </c>
      <c r="B22" s="175"/>
      <c r="C22" s="175"/>
    </row>
    <row r="23" spans="1:4" ht="33.75" x14ac:dyDescent="0.25">
      <c r="A23" s="49" t="s">
        <v>173</v>
      </c>
      <c r="B23" s="70">
        <f>C23/$D$19</f>
        <v>1</v>
      </c>
      <c r="C23" s="21">
        <v>42700</v>
      </c>
      <c r="D23" s="124"/>
    </row>
    <row r="24" spans="1:4" ht="15.75" x14ac:dyDescent="0.25">
      <c r="A24" s="175" t="s">
        <v>174</v>
      </c>
      <c r="B24" s="175"/>
      <c r="C24" s="175"/>
      <c r="D24" s="124"/>
    </row>
    <row r="25" spans="1:4" ht="78.75" x14ac:dyDescent="0.25">
      <c r="A25" s="49" t="s">
        <v>189</v>
      </c>
      <c r="B25" s="70">
        <f>C25/$D$19</f>
        <v>1.1100702576112411</v>
      </c>
      <c r="C25" s="21">
        <v>47400</v>
      </c>
      <c r="D25" s="124"/>
    </row>
    <row r="26" spans="1:4" ht="15.75" x14ac:dyDescent="0.25">
      <c r="A26" s="186" t="s">
        <v>175</v>
      </c>
      <c r="B26" s="175"/>
      <c r="C26" s="175"/>
    </row>
    <row r="27" spans="1:4" ht="101.25" x14ac:dyDescent="0.25">
      <c r="A27" s="49" t="s">
        <v>190</v>
      </c>
      <c r="B27" s="70">
        <f>C27/$D$19</f>
        <v>1.1990632318501171</v>
      </c>
      <c r="C27" s="53">
        <v>51200</v>
      </c>
      <c r="D27" s="122"/>
    </row>
    <row r="28" spans="1:4" x14ac:dyDescent="0.25">
      <c r="A28" s="9"/>
      <c r="B28" s="16"/>
      <c r="C28" s="16"/>
    </row>
    <row r="29" spans="1:4" ht="30.75" customHeight="1" x14ac:dyDescent="0.25">
      <c r="A29" s="192" t="s">
        <v>249</v>
      </c>
      <c r="B29" s="192"/>
      <c r="C29" s="192"/>
    </row>
    <row r="30" spans="1:4" x14ac:dyDescent="0.25">
      <c r="A30" s="218"/>
      <c r="B30" s="218"/>
      <c r="C30" s="9"/>
    </row>
  </sheetData>
  <mergeCells count="13">
    <mergeCell ref="A1:C1"/>
    <mergeCell ref="A30:B30"/>
    <mergeCell ref="A5:C5"/>
    <mergeCell ref="A29:C29"/>
    <mergeCell ref="A26:C26"/>
    <mergeCell ref="A22:C22"/>
    <mergeCell ref="A24:C24"/>
    <mergeCell ref="A17:C17"/>
    <mergeCell ref="A14:C14"/>
    <mergeCell ref="A7:C7"/>
    <mergeCell ref="A9:C9"/>
    <mergeCell ref="A19:C19"/>
    <mergeCell ref="A12:C12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zoomScaleNormal="100" workbookViewId="0">
      <selection activeCell="D7" sqref="D7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4"/>
    <col min="5" max="16384" width="9.140625" style="12"/>
  </cols>
  <sheetData>
    <row r="1" spans="1:10" x14ac:dyDescent="0.25">
      <c r="A1" s="98"/>
      <c r="B1" s="88"/>
      <c r="C1" s="141" t="s">
        <v>6</v>
      </c>
      <c r="D1" s="120"/>
      <c r="F1" s="87"/>
    </row>
    <row r="2" spans="1:10" x14ac:dyDescent="0.25">
      <c r="A2" s="98"/>
      <c r="B2" s="88"/>
      <c r="C2" s="141" t="s">
        <v>215</v>
      </c>
      <c r="D2" s="120"/>
      <c r="F2" s="87"/>
    </row>
    <row r="3" spans="1:10" x14ac:dyDescent="0.25">
      <c r="A3" s="98"/>
      <c r="B3" s="88"/>
      <c r="C3" s="141" t="s">
        <v>278</v>
      </c>
      <c r="D3" s="120"/>
      <c r="F3" s="87"/>
    </row>
    <row r="4" spans="1:10" x14ac:dyDescent="0.25">
      <c r="A4" s="9"/>
      <c r="B4" s="9"/>
      <c r="C4" s="9"/>
      <c r="D4" s="120"/>
    </row>
    <row r="5" spans="1:10" ht="30" customHeight="1" x14ac:dyDescent="0.25">
      <c r="A5" s="176" t="s">
        <v>254</v>
      </c>
      <c r="B5" s="176"/>
      <c r="C5" s="176"/>
      <c r="D5" s="120"/>
    </row>
    <row r="6" spans="1:10" ht="15.75" x14ac:dyDescent="0.25">
      <c r="A6" s="177" t="s">
        <v>7</v>
      </c>
      <c r="B6" s="177"/>
      <c r="C6" s="177"/>
      <c r="D6" s="120"/>
    </row>
    <row r="7" spans="1:10" x14ac:dyDescent="0.25">
      <c r="A7" s="142"/>
      <c r="B7" s="142"/>
      <c r="C7" s="142"/>
      <c r="D7" s="120"/>
    </row>
    <row r="8" spans="1:10" x14ac:dyDescent="0.25">
      <c r="A8" s="178" t="s">
        <v>266</v>
      </c>
      <c r="B8" s="178"/>
      <c r="C8" s="178"/>
      <c r="D8" s="120">
        <v>51200</v>
      </c>
      <c r="H8" s="8"/>
      <c r="I8" s="8"/>
      <c r="J8" s="8"/>
    </row>
    <row r="9" spans="1:10" s="7" customFormat="1" ht="36" customHeight="1" x14ac:dyDescent="0.25">
      <c r="A9" s="18" t="s">
        <v>1</v>
      </c>
      <c r="B9" s="18" t="s">
        <v>2</v>
      </c>
      <c r="C9" s="18" t="s">
        <v>20</v>
      </c>
      <c r="D9" s="121"/>
      <c r="H9" s="8"/>
      <c r="I9" s="8"/>
      <c r="J9" s="8"/>
    </row>
    <row r="10" spans="1:10" x14ac:dyDescent="0.25">
      <c r="A10" s="19">
        <v>1</v>
      </c>
      <c r="B10" s="19">
        <v>2</v>
      </c>
      <c r="C10" s="43">
        <v>3</v>
      </c>
      <c r="D10" s="120"/>
    </row>
    <row r="11" spans="1:10" ht="16.5" customHeight="1" x14ac:dyDescent="0.25">
      <c r="A11" s="175" t="s">
        <v>217</v>
      </c>
      <c r="B11" s="175"/>
      <c r="C11" s="175"/>
      <c r="D11" s="120"/>
    </row>
    <row r="12" spans="1:10" ht="89.25" customHeight="1" x14ac:dyDescent="0.25">
      <c r="A12" s="20" t="s">
        <v>8</v>
      </c>
      <c r="B12" s="60">
        <f>C12/$D$8</f>
        <v>1</v>
      </c>
      <c r="C12" s="21">
        <v>51200</v>
      </c>
      <c r="D12" s="120"/>
    </row>
    <row r="13" spans="1:10" ht="16.5" customHeight="1" x14ac:dyDescent="0.25">
      <c r="A13" s="175" t="s">
        <v>9</v>
      </c>
      <c r="B13" s="175"/>
      <c r="C13" s="175"/>
      <c r="D13" s="120"/>
    </row>
    <row r="14" spans="1:10" ht="101.25" customHeight="1" x14ac:dyDescent="0.25">
      <c r="A14" s="20" t="s">
        <v>10</v>
      </c>
      <c r="B14" s="104">
        <f>C14/$D$8</f>
        <v>1.322265625</v>
      </c>
      <c r="C14" s="21">
        <v>67700</v>
      </c>
      <c r="D14" s="122"/>
    </row>
    <row r="15" spans="1:10" ht="16.5" customHeight="1" x14ac:dyDescent="0.25">
      <c r="A15" s="175" t="s">
        <v>11</v>
      </c>
      <c r="B15" s="175"/>
      <c r="C15" s="175"/>
      <c r="D15" s="120"/>
    </row>
    <row r="16" spans="1:10" ht="207" customHeight="1" x14ac:dyDescent="0.25">
      <c r="A16" s="20" t="s">
        <v>12</v>
      </c>
      <c r="B16" s="104">
        <f>C16/$D$8</f>
        <v>1.736328125</v>
      </c>
      <c r="C16" s="21">
        <v>88900</v>
      </c>
      <c r="D16" s="122"/>
    </row>
    <row r="17" spans="1:4" ht="16.5" customHeight="1" x14ac:dyDescent="0.25">
      <c r="A17" s="175" t="s">
        <v>218</v>
      </c>
      <c r="B17" s="175"/>
      <c r="C17" s="175"/>
      <c r="D17" s="120"/>
    </row>
    <row r="18" spans="1:4" ht="67.5" x14ac:dyDescent="0.25">
      <c r="A18" s="20" t="s">
        <v>13</v>
      </c>
      <c r="B18" s="104">
        <f>C18/$D$8</f>
        <v>2.388671875</v>
      </c>
      <c r="C18" s="21">
        <v>122300</v>
      </c>
      <c r="D18" s="122"/>
    </row>
    <row r="19" spans="1:4" ht="16.5" customHeight="1" x14ac:dyDescent="0.25">
      <c r="A19" s="175" t="s">
        <v>14</v>
      </c>
      <c r="B19" s="175"/>
      <c r="C19" s="175"/>
      <c r="D19" s="120"/>
    </row>
    <row r="20" spans="1:4" ht="21" customHeight="1" x14ac:dyDescent="0.25">
      <c r="A20" s="20" t="s">
        <v>15</v>
      </c>
      <c r="B20" s="104">
        <f>C20/$D$8</f>
        <v>2.693359375</v>
      </c>
      <c r="C20" s="21">
        <v>137900</v>
      </c>
      <c r="D20" s="122"/>
    </row>
    <row r="21" spans="1:4" ht="16.5" customHeight="1" x14ac:dyDescent="0.25">
      <c r="A21" s="175" t="s">
        <v>16</v>
      </c>
      <c r="B21" s="175"/>
      <c r="C21" s="175"/>
      <c r="D21" s="120"/>
    </row>
    <row r="22" spans="1:4" ht="22.5" x14ac:dyDescent="0.25">
      <c r="A22" s="20" t="s">
        <v>17</v>
      </c>
      <c r="B22" s="104">
        <f>C22/$D$8</f>
        <v>3.142578125</v>
      </c>
      <c r="C22" s="21">
        <v>160900</v>
      </c>
      <c r="D22" s="122"/>
    </row>
    <row r="23" spans="1:4" x14ac:dyDescent="0.25">
      <c r="A23" s="15"/>
      <c r="B23" s="16"/>
      <c r="C23" s="17"/>
      <c r="D23" s="123"/>
    </row>
    <row r="24" spans="1:4" ht="27" customHeight="1" x14ac:dyDescent="0.25">
      <c r="A24" s="174" t="s">
        <v>248</v>
      </c>
      <c r="B24" s="174"/>
      <c r="C24" s="174"/>
      <c r="D24" s="120"/>
    </row>
    <row r="25" spans="1:4" x14ac:dyDescent="0.25">
      <c r="A25" s="14"/>
      <c r="B25" s="14"/>
      <c r="C25" s="14"/>
      <c r="D25" s="120"/>
    </row>
    <row r="26" spans="1:4" x14ac:dyDescent="0.25">
      <c r="A26" s="14"/>
      <c r="B26" s="14"/>
      <c r="C26" s="14"/>
      <c r="D26" s="120"/>
    </row>
    <row r="27" spans="1:4" x14ac:dyDescent="0.25">
      <c r="A27" s="14"/>
      <c r="B27" s="14"/>
      <c r="C27" s="14"/>
      <c r="D27" s="120"/>
    </row>
  </sheetData>
  <mergeCells count="10">
    <mergeCell ref="A24:C24"/>
    <mergeCell ref="A11:C11"/>
    <mergeCell ref="A5:C5"/>
    <mergeCell ref="A6:C6"/>
    <mergeCell ref="A8:C8"/>
    <mergeCell ref="A21:C21"/>
    <mergeCell ref="A17:C17"/>
    <mergeCell ref="A19:C19"/>
    <mergeCell ref="A13:C13"/>
    <mergeCell ref="A15:C15"/>
  </mergeCells>
  <pageMargins left="1.1811023622047245" right="0.39370078740157483" top="0.39370078740157483" bottom="0.39370078740157483" header="0" footer="0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69"/>
  <sheetViews>
    <sheetView zoomScaleNormal="100" workbookViewId="0">
      <selection activeCell="A3" sqref="A3"/>
    </sheetView>
  </sheetViews>
  <sheetFormatPr defaultColWidth="9.140625" defaultRowHeight="15" x14ac:dyDescent="0.25"/>
  <cols>
    <col min="1" max="1" width="49.28515625" style="23" customWidth="1"/>
    <col min="2" max="3" width="18.5703125" style="23" customWidth="1"/>
    <col min="4" max="4" width="9.140625" style="125"/>
    <col min="5" max="16384" width="9.140625" style="23"/>
  </cols>
  <sheetData>
    <row r="1" spans="1:6" x14ac:dyDescent="0.25">
      <c r="A1" s="86"/>
      <c r="B1" s="97"/>
      <c r="C1" s="141" t="s">
        <v>18</v>
      </c>
      <c r="F1" s="95"/>
    </row>
    <row r="2" spans="1:6" x14ac:dyDescent="0.25">
      <c r="A2" s="86"/>
      <c r="B2" s="97"/>
      <c r="C2" s="141" t="s">
        <v>215</v>
      </c>
    </row>
    <row r="3" spans="1:6" x14ac:dyDescent="0.25">
      <c r="A3" s="86"/>
      <c r="B3" s="97"/>
      <c r="C3" s="141" t="s">
        <v>279</v>
      </c>
    </row>
    <row r="4" spans="1:6" x14ac:dyDescent="0.25">
      <c r="A4" s="22"/>
      <c r="B4" s="51"/>
      <c r="C4" s="22"/>
    </row>
    <row r="5" spans="1:6" ht="30" customHeight="1" x14ac:dyDescent="0.25">
      <c r="A5" s="176" t="s">
        <v>255</v>
      </c>
      <c r="B5" s="176"/>
      <c r="C5" s="176"/>
    </row>
    <row r="6" spans="1:6" ht="15.75" x14ac:dyDescent="0.25">
      <c r="A6" s="145"/>
      <c r="B6" s="145"/>
      <c r="C6" s="145"/>
    </row>
    <row r="7" spans="1:6" ht="30" customHeight="1" x14ac:dyDescent="0.25">
      <c r="A7" s="176" t="s">
        <v>19</v>
      </c>
      <c r="B7" s="176"/>
      <c r="C7" s="176"/>
    </row>
    <row r="8" spans="1:6" x14ac:dyDescent="0.25">
      <c r="A8" s="144"/>
      <c r="B8" s="144"/>
      <c r="C8" s="144"/>
    </row>
    <row r="9" spans="1:6" x14ac:dyDescent="0.25">
      <c r="A9" s="187" t="s">
        <v>267</v>
      </c>
      <c r="B9" s="187"/>
      <c r="C9" s="187"/>
      <c r="D9" s="125">
        <v>38900</v>
      </c>
    </row>
    <row r="10" spans="1:6" s="24" customFormat="1" ht="36" x14ac:dyDescent="0.25">
      <c r="A10" s="18" t="s">
        <v>1</v>
      </c>
      <c r="B10" s="54" t="s">
        <v>2</v>
      </c>
      <c r="C10" s="18" t="s">
        <v>20</v>
      </c>
      <c r="D10" s="126"/>
    </row>
    <row r="11" spans="1:6" x14ac:dyDescent="0.25">
      <c r="A11" s="19">
        <v>1</v>
      </c>
      <c r="B11" s="19">
        <v>2</v>
      </c>
      <c r="C11" s="43">
        <v>3</v>
      </c>
    </row>
    <row r="12" spans="1:6" ht="15.75" x14ac:dyDescent="0.25">
      <c r="A12" s="175" t="s">
        <v>21</v>
      </c>
      <c r="B12" s="175"/>
      <c r="C12" s="175"/>
    </row>
    <row r="13" spans="1:6" ht="144.75" customHeight="1" x14ac:dyDescent="0.25">
      <c r="A13" s="25" t="s">
        <v>22</v>
      </c>
      <c r="B13" s="60">
        <f>C13/$D$9</f>
        <v>1</v>
      </c>
      <c r="C13" s="21">
        <v>38900</v>
      </c>
    </row>
    <row r="14" spans="1:6" ht="15.75" x14ac:dyDescent="0.25">
      <c r="A14" s="175" t="s">
        <v>23</v>
      </c>
      <c r="B14" s="175"/>
      <c r="C14" s="175"/>
    </row>
    <row r="15" spans="1:6" ht="34.5" customHeight="1" x14ac:dyDescent="0.25">
      <c r="A15" s="25" t="s">
        <v>24</v>
      </c>
      <c r="B15" s="109">
        <f>C15/$D$9</f>
        <v>1.0231362467866323</v>
      </c>
      <c r="C15" s="21">
        <v>39800</v>
      </c>
    </row>
    <row r="16" spans="1:6" x14ac:dyDescent="0.25">
      <c r="A16" s="13"/>
      <c r="B16" s="26"/>
      <c r="C16" s="26"/>
    </row>
    <row r="17" spans="1:4" ht="30.75" customHeight="1" x14ac:dyDescent="0.25">
      <c r="A17" s="176" t="s">
        <v>25</v>
      </c>
      <c r="B17" s="176"/>
      <c r="C17" s="176"/>
    </row>
    <row r="18" spans="1:4" x14ac:dyDescent="0.25">
      <c r="A18" s="37"/>
      <c r="B18" s="52"/>
      <c r="C18" s="37"/>
    </row>
    <row r="19" spans="1:4" x14ac:dyDescent="0.25">
      <c r="A19" s="187" t="s">
        <v>268</v>
      </c>
      <c r="B19" s="187"/>
      <c r="C19" s="187"/>
      <c r="D19" s="125">
        <v>40500</v>
      </c>
    </row>
    <row r="20" spans="1:4" s="24" customFormat="1" ht="36" x14ac:dyDescent="0.25">
      <c r="A20" s="18" t="s">
        <v>1</v>
      </c>
      <c r="B20" s="54" t="s">
        <v>2</v>
      </c>
      <c r="C20" s="18" t="s">
        <v>20</v>
      </c>
      <c r="D20" s="126"/>
    </row>
    <row r="21" spans="1:4" x14ac:dyDescent="0.25">
      <c r="A21" s="19">
        <v>1</v>
      </c>
      <c r="B21" s="19">
        <v>2</v>
      </c>
      <c r="C21" s="43">
        <v>3</v>
      </c>
    </row>
    <row r="22" spans="1:4" ht="15.75" x14ac:dyDescent="0.25">
      <c r="A22" s="175" t="s">
        <v>26</v>
      </c>
      <c r="B22" s="175"/>
      <c r="C22" s="175"/>
    </row>
    <row r="23" spans="1:4" ht="214.5" customHeight="1" x14ac:dyDescent="0.25">
      <c r="A23" s="25" t="s">
        <v>27</v>
      </c>
      <c r="B23" s="104">
        <f>C23/$D$19</f>
        <v>1</v>
      </c>
      <c r="C23" s="21">
        <v>40500</v>
      </c>
    </row>
    <row r="24" spans="1:4" ht="15.75" x14ac:dyDescent="0.25">
      <c r="A24" s="175" t="s">
        <v>28</v>
      </c>
      <c r="B24" s="175"/>
      <c r="C24" s="175"/>
    </row>
    <row r="25" spans="1:4" ht="69.75" customHeight="1" x14ac:dyDescent="0.25">
      <c r="A25" s="28" t="s">
        <v>29</v>
      </c>
      <c r="B25" s="181">
        <f t="shared" ref="B25:B27" si="0">C25/$D$19</f>
        <v>1.0123456790123457</v>
      </c>
      <c r="C25" s="190">
        <v>41000</v>
      </c>
    </row>
    <row r="26" spans="1:4" ht="34.5" customHeight="1" x14ac:dyDescent="0.25">
      <c r="A26" s="29" t="s">
        <v>177</v>
      </c>
      <c r="B26" s="191">
        <f t="shared" si="0"/>
        <v>0</v>
      </c>
      <c r="C26" s="190"/>
    </row>
    <row r="27" spans="1:4" ht="23.25" customHeight="1" x14ac:dyDescent="0.25">
      <c r="A27" s="30" t="s">
        <v>30</v>
      </c>
      <c r="B27" s="182">
        <f t="shared" si="0"/>
        <v>0</v>
      </c>
      <c r="C27" s="190"/>
    </row>
    <row r="28" spans="1:4" ht="15.75" x14ac:dyDescent="0.25">
      <c r="A28" s="185" t="s">
        <v>31</v>
      </c>
      <c r="B28" s="175"/>
      <c r="C28" s="175"/>
    </row>
    <row r="29" spans="1:4" ht="69" customHeight="1" x14ac:dyDescent="0.25">
      <c r="A29" s="27" t="s">
        <v>32</v>
      </c>
      <c r="B29" s="181">
        <f t="shared" ref="B29:B30" si="1">C29/$D$19</f>
        <v>1.0271604938271606</v>
      </c>
      <c r="C29" s="190">
        <v>41600</v>
      </c>
    </row>
    <row r="30" spans="1:4" ht="24" x14ac:dyDescent="0.25">
      <c r="A30" s="27" t="s">
        <v>33</v>
      </c>
      <c r="B30" s="182">
        <f t="shared" si="1"/>
        <v>0</v>
      </c>
      <c r="C30" s="190"/>
    </row>
    <row r="31" spans="1:4" ht="15.75" x14ac:dyDescent="0.25">
      <c r="A31" s="175" t="s">
        <v>34</v>
      </c>
      <c r="B31" s="175"/>
      <c r="C31" s="175"/>
    </row>
    <row r="32" spans="1:4" ht="34.5" customHeight="1" x14ac:dyDescent="0.25">
      <c r="A32" s="25" t="s">
        <v>35</v>
      </c>
      <c r="B32" s="181">
        <f t="shared" ref="B32:B33" si="2">C32/$D$19</f>
        <v>1.0395061728395061</v>
      </c>
      <c r="C32" s="190">
        <v>42100</v>
      </c>
    </row>
    <row r="33" spans="1:4" ht="34.5" customHeight="1" x14ac:dyDescent="0.25">
      <c r="A33" s="25" t="s">
        <v>36</v>
      </c>
      <c r="B33" s="182">
        <f t="shared" si="2"/>
        <v>0</v>
      </c>
      <c r="C33" s="190"/>
    </row>
    <row r="34" spans="1:4" ht="15.75" x14ac:dyDescent="0.25">
      <c r="A34" s="175" t="s">
        <v>37</v>
      </c>
      <c r="B34" s="175"/>
      <c r="C34" s="175"/>
    </row>
    <row r="35" spans="1:4" ht="23.25" customHeight="1" x14ac:dyDescent="0.25">
      <c r="A35" s="25" t="s">
        <v>38</v>
      </c>
      <c r="B35" s="104">
        <f>C35/$D$19</f>
        <v>1.0543209876543209</v>
      </c>
      <c r="C35" s="21">
        <v>42700</v>
      </c>
    </row>
    <row r="36" spans="1:4" x14ac:dyDescent="0.25">
      <c r="A36" s="13"/>
      <c r="B36" s="183"/>
      <c r="C36" s="183"/>
    </row>
    <row r="37" spans="1:4" ht="30" customHeight="1" x14ac:dyDescent="0.25">
      <c r="A37" s="176" t="s">
        <v>39</v>
      </c>
      <c r="B37" s="176"/>
      <c r="C37" s="176"/>
    </row>
    <row r="38" spans="1:4" x14ac:dyDescent="0.25">
      <c r="A38" s="37"/>
      <c r="B38" s="52"/>
      <c r="C38" s="37"/>
    </row>
    <row r="39" spans="1:4" x14ac:dyDescent="0.25">
      <c r="A39" s="187" t="s">
        <v>269</v>
      </c>
      <c r="B39" s="187"/>
      <c r="C39" s="187"/>
      <c r="D39" s="125">
        <v>42700</v>
      </c>
    </row>
    <row r="40" spans="1:4" s="24" customFormat="1" ht="36" x14ac:dyDescent="0.25">
      <c r="A40" s="18" t="s">
        <v>1</v>
      </c>
      <c r="B40" s="54" t="s">
        <v>2</v>
      </c>
      <c r="C40" s="18" t="s">
        <v>20</v>
      </c>
      <c r="D40" s="126"/>
    </row>
    <row r="41" spans="1:4" x14ac:dyDescent="0.25">
      <c r="A41" s="19">
        <v>1</v>
      </c>
      <c r="B41" s="19">
        <v>2</v>
      </c>
      <c r="C41" s="43">
        <v>3</v>
      </c>
    </row>
    <row r="42" spans="1:4" ht="15.75" x14ac:dyDescent="0.25">
      <c r="A42" s="186" t="s">
        <v>40</v>
      </c>
      <c r="B42" s="175"/>
      <c r="C42" s="175"/>
    </row>
    <row r="43" spans="1:4" ht="180" x14ac:dyDescent="0.25">
      <c r="A43" s="28" t="s">
        <v>56</v>
      </c>
      <c r="B43" s="188">
        <f>C43/$D$39</f>
        <v>1</v>
      </c>
      <c r="C43" s="190">
        <v>42700</v>
      </c>
      <c r="D43" s="127"/>
    </row>
    <row r="44" spans="1:4" ht="249" customHeight="1" x14ac:dyDescent="0.25">
      <c r="A44" s="30" t="s">
        <v>55</v>
      </c>
      <c r="B44" s="189" t="e">
        <f t="shared" ref="B44" si="3">C44/D28</f>
        <v>#DIV/0!</v>
      </c>
      <c r="C44" s="190"/>
    </row>
    <row r="45" spans="1:4" ht="15.75" x14ac:dyDescent="0.25">
      <c r="A45" s="185" t="s">
        <v>41</v>
      </c>
      <c r="B45" s="175"/>
      <c r="C45" s="175"/>
    </row>
    <row r="46" spans="1:4" ht="23.25" customHeight="1" x14ac:dyDescent="0.25">
      <c r="A46" s="25" t="s">
        <v>42</v>
      </c>
      <c r="B46" s="161">
        <f>C46/$D$39</f>
        <v>1.0304449648711944</v>
      </c>
      <c r="C46" s="160">
        <v>44000</v>
      </c>
      <c r="D46" s="127"/>
    </row>
    <row r="47" spans="1:4" ht="15.75" x14ac:dyDescent="0.25">
      <c r="A47" s="175" t="s">
        <v>43</v>
      </c>
      <c r="B47" s="175"/>
      <c r="C47" s="175"/>
    </row>
    <row r="48" spans="1:4" ht="23.25" customHeight="1" x14ac:dyDescent="0.25">
      <c r="A48" s="25" t="s">
        <v>44</v>
      </c>
      <c r="B48" s="161">
        <f>C48/$D$39</f>
        <v>1.0936768149882905</v>
      </c>
      <c r="C48" s="160">
        <v>46700</v>
      </c>
      <c r="D48" s="127"/>
    </row>
    <row r="49" spans="1:4" ht="15.75" x14ac:dyDescent="0.25">
      <c r="A49" s="175" t="s">
        <v>45</v>
      </c>
      <c r="B49" s="175"/>
      <c r="C49" s="175"/>
    </row>
    <row r="50" spans="1:4" ht="33.75" customHeight="1" x14ac:dyDescent="0.25">
      <c r="A50" s="25" t="s">
        <v>46</v>
      </c>
      <c r="B50" s="161">
        <f>C50/$D$39</f>
        <v>1.1615925058548009</v>
      </c>
      <c r="C50" s="160">
        <v>49600</v>
      </c>
      <c r="D50" s="127"/>
    </row>
    <row r="51" spans="1:4" ht="15.75" x14ac:dyDescent="0.25">
      <c r="A51" s="175" t="s">
        <v>47</v>
      </c>
      <c r="B51" s="175"/>
      <c r="C51" s="175"/>
    </row>
    <row r="52" spans="1:4" ht="23.25" customHeight="1" x14ac:dyDescent="0.25">
      <c r="A52" s="25" t="s">
        <v>48</v>
      </c>
      <c r="B52" s="104">
        <f>C52/$D$39</f>
        <v>1.585480093676815</v>
      </c>
      <c r="C52" s="21">
        <v>67700</v>
      </c>
      <c r="D52" s="127"/>
    </row>
    <row r="53" spans="1:4" x14ac:dyDescent="0.25">
      <c r="A53" s="22"/>
      <c r="B53" s="50"/>
      <c r="C53" s="16"/>
    </row>
    <row r="54" spans="1:4" ht="31.5" customHeight="1" x14ac:dyDescent="0.25">
      <c r="A54" s="176" t="s">
        <v>49</v>
      </c>
      <c r="B54" s="176"/>
      <c r="C54" s="176"/>
    </row>
    <row r="55" spans="1:4" x14ac:dyDescent="0.25">
      <c r="A55" s="37"/>
      <c r="B55" s="52"/>
      <c r="C55" s="37"/>
    </row>
    <row r="56" spans="1:4" x14ac:dyDescent="0.25">
      <c r="A56" s="187" t="s">
        <v>270</v>
      </c>
      <c r="B56" s="187"/>
      <c r="C56" s="187"/>
      <c r="D56" s="125">
        <v>88900</v>
      </c>
    </row>
    <row r="57" spans="1:4" s="24" customFormat="1" ht="36" x14ac:dyDescent="0.25">
      <c r="A57" s="18" t="s">
        <v>1</v>
      </c>
      <c r="B57" s="54" t="s">
        <v>2</v>
      </c>
      <c r="C57" s="18" t="s">
        <v>20</v>
      </c>
      <c r="D57" s="126"/>
    </row>
    <row r="58" spans="1:4" x14ac:dyDescent="0.25">
      <c r="A58" s="19">
        <v>1</v>
      </c>
      <c r="B58" s="19">
        <v>2</v>
      </c>
      <c r="C58" s="43">
        <v>3</v>
      </c>
    </row>
    <row r="59" spans="1:4" ht="15.75" x14ac:dyDescent="0.25">
      <c r="A59" s="186" t="s">
        <v>50</v>
      </c>
      <c r="B59" s="175"/>
      <c r="C59" s="175"/>
    </row>
    <row r="60" spans="1:4" ht="203.25" customHeight="1" x14ac:dyDescent="0.25">
      <c r="A60" s="28" t="s">
        <v>57</v>
      </c>
      <c r="B60" s="181">
        <f>C60/$D$56</f>
        <v>1</v>
      </c>
      <c r="C60" s="179">
        <v>88900</v>
      </c>
      <c r="D60" s="128"/>
    </row>
    <row r="61" spans="1:4" ht="120" x14ac:dyDescent="0.25">
      <c r="A61" s="30" t="s">
        <v>176</v>
      </c>
      <c r="B61" s="182"/>
      <c r="C61" s="180"/>
    </row>
    <row r="62" spans="1:4" ht="15.75" x14ac:dyDescent="0.25">
      <c r="A62" s="185" t="s">
        <v>51</v>
      </c>
      <c r="B62" s="175"/>
      <c r="C62" s="175"/>
    </row>
    <row r="63" spans="1:4" ht="46.5" customHeight="1" x14ac:dyDescent="0.25">
      <c r="A63" s="25" t="s">
        <v>188</v>
      </c>
      <c r="B63" s="138">
        <f>C63/$D$56</f>
        <v>1.37570303712036</v>
      </c>
      <c r="C63" s="21">
        <v>122300</v>
      </c>
      <c r="D63" s="128"/>
    </row>
    <row r="64" spans="1:4" ht="15.75" x14ac:dyDescent="0.25">
      <c r="A64" s="175" t="s">
        <v>52</v>
      </c>
      <c r="B64" s="175"/>
      <c r="C64" s="175"/>
    </row>
    <row r="65" spans="1:4" ht="23.25" customHeight="1" x14ac:dyDescent="0.25">
      <c r="A65" s="25" t="s">
        <v>53</v>
      </c>
      <c r="B65" s="138">
        <f>C65/$D$56</f>
        <v>1.5511811023622046</v>
      </c>
      <c r="C65" s="21">
        <v>137900</v>
      </c>
      <c r="D65" s="128"/>
    </row>
    <row r="66" spans="1:4" x14ac:dyDescent="0.25">
      <c r="A66" s="16"/>
      <c r="B66" s="183"/>
      <c r="C66" s="183"/>
    </row>
    <row r="67" spans="1:4" ht="24.75" customHeight="1" x14ac:dyDescent="0.25">
      <c r="A67" s="174" t="s">
        <v>248</v>
      </c>
      <c r="B67" s="174"/>
      <c r="C67" s="174"/>
    </row>
    <row r="68" spans="1:4" x14ac:dyDescent="0.25">
      <c r="A68" s="22"/>
      <c r="B68" s="184"/>
      <c r="C68" s="184"/>
    </row>
    <row r="69" spans="1:4" ht="34.5" customHeight="1" x14ac:dyDescent="0.25">
      <c r="A69" s="174" t="s">
        <v>54</v>
      </c>
      <c r="B69" s="174"/>
      <c r="C69" s="174"/>
    </row>
  </sheetData>
  <mergeCells count="39">
    <mergeCell ref="A5:C5"/>
    <mergeCell ref="A7:C7"/>
    <mergeCell ref="A9:C9"/>
    <mergeCell ref="A22:C22"/>
    <mergeCell ref="A17:C17"/>
    <mergeCell ref="A19:C19"/>
    <mergeCell ref="A12:C12"/>
    <mergeCell ref="A14:C14"/>
    <mergeCell ref="A28:C28"/>
    <mergeCell ref="B29:B30"/>
    <mergeCell ref="C29:C30"/>
    <mergeCell ref="A31:C31"/>
    <mergeCell ref="A24:C24"/>
    <mergeCell ref="B25:B27"/>
    <mergeCell ref="C25:C27"/>
    <mergeCell ref="B36:C36"/>
    <mergeCell ref="A37:C37"/>
    <mergeCell ref="A39:C39"/>
    <mergeCell ref="B32:B33"/>
    <mergeCell ref="C32:C33"/>
    <mergeCell ref="A34:C34"/>
    <mergeCell ref="A45:C45"/>
    <mergeCell ref="A47:C47"/>
    <mergeCell ref="A42:C42"/>
    <mergeCell ref="B43:B44"/>
    <mergeCell ref="C43:C44"/>
    <mergeCell ref="A59:C59"/>
    <mergeCell ref="A54:C54"/>
    <mergeCell ref="A56:C56"/>
    <mergeCell ref="A49:C49"/>
    <mergeCell ref="A51:C51"/>
    <mergeCell ref="A69:C69"/>
    <mergeCell ref="C60:C61"/>
    <mergeCell ref="B60:B61"/>
    <mergeCell ref="B66:C66"/>
    <mergeCell ref="A67:C67"/>
    <mergeCell ref="B68:C68"/>
    <mergeCell ref="A62:C62"/>
    <mergeCell ref="A64:C64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zoomScaleNormal="100" workbookViewId="0">
      <selection activeCell="E8" sqref="E8"/>
    </sheetView>
  </sheetViews>
  <sheetFormatPr defaultColWidth="9.140625" defaultRowHeight="15" x14ac:dyDescent="0.25"/>
  <cols>
    <col min="1" max="1" width="49.28515625" style="31" customWidth="1"/>
    <col min="2" max="3" width="18.5703125" style="31" customWidth="1"/>
    <col min="4" max="4" width="9.140625" style="130"/>
    <col min="5" max="16384" width="9.140625" style="31"/>
  </cols>
  <sheetData>
    <row r="1" spans="1:6" x14ac:dyDescent="0.25">
      <c r="A1" s="90"/>
      <c r="B1" s="94"/>
      <c r="C1" s="141" t="s">
        <v>58</v>
      </c>
      <c r="F1" s="94"/>
    </row>
    <row r="2" spans="1:6" x14ac:dyDescent="0.25">
      <c r="A2" s="92"/>
      <c r="B2" s="108"/>
      <c r="C2" s="141" t="s">
        <v>215</v>
      </c>
    </row>
    <row r="3" spans="1:6" x14ac:dyDescent="0.25">
      <c r="A3" s="108"/>
      <c r="B3" s="108"/>
      <c r="C3" s="141" t="s">
        <v>278</v>
      </c>
    </row>
    <row r="4" spans="1:6" x14ac:dyDescent="0.25">
      <c r="A4" s="8"/>
      <c r="B4" s="10"/>
    </row>
    <row r="5" spans="1:6" ht="30" customHeight="1" x14ac:dyDescent="0.25">
      <c r="A5" s="176" t="s">
        <v>256</v>
      </c>
      <c r="B5" s="176"/>
      <c r="C5" s="176"/>
    </row>
    <row r="6" spans="1:6" ht="15.75" x14ac:dyDescent="0.25">
      <c r="A6" s="146"/>
      <c r="B6" s="146"/>
      <c r="C6" s="146"/>
    </row>
    <row r="7" spans="1:6" ht="32.25" customHeight="1" x14ac:dyDescent="0.25">
      <c r="A7" s="176" t="s">
        <v>59</v>
      </c>
      <c r="B7" s="176"/>
      <c r="C7" s="176"/>
    </row>
    <row r="8" spans="1:6" ht="15.75" x14ac:dyDescent="0.25">
      <c r="A8" s="146"/>
      <c r="B8" s="146"/>
      <c r="C8" s="146"/>
    </row>
    <row r="9" spans="1:6" ht="15.75" x14ac:dyDescent="0.25">
      <c r="A9" s="14" t="s">
        <v>271</v>
      </c>
      <c r="B9" s="147"/>
      <c r="C9" s="147"/>
      <c r="D9" s="130">
        <v>38200</v>
      </c>
    </row>
    <row r="10" spans="1:6" s="34" customFormat="1" ht="36" x14ac:dyDescent="0.25">
      <c r="A10" s="18" t="s">
        <v>1</v>
      </c>
      <c r="B10" s="18" t="s">
        <v>2</v>
      </c>
      <c r="C10" s="18" t="s">
        <v>20</v>
      </c>
      <c r="D10" s="131"/>
    </row>
    <row r="11" spans="1:6" x14ac:dyDescent="0.25">
      <c r="A11" s="19">
        <v>1</v>
      </c>
      <c r="B11" s="19">
        <v>2</v>
      </c>
      <c r="C11" s="43">
        <v>3</v>
      </c>
    </row>
    <row r="12" spans="1:6" ht="15.75" x14ac:dyDescent="0.25">
      <c r="A12" s="175" t="s">
        <v>60</v>
      </c>
      <c r="B12" s="175"/>
      <c r="C12" s="175"/>
    </row>
    <row r="13" spans="1:6" ht="258.75" x14ac:dyDescent="0.25">
      <c r="A13" s="63" t="s">
        <v>72</v>
      </c>
      <c r="B13" s="193">
        <f>C13/$D$9</f>
        <v>1</v>
      </c>
      <c r="C13" s="190">
        <v>38200</v>
      </c>
    </row>
    <row r="14" spans="1:6" ht="146.25" x14ac:dyDescent="0.25">
      <c r="A14" s="64" t="s">
        <v>73</v>
      </c>
      <c r="B14" s="193"/>
      <c r="C14" s="190"/>
    </row>
    <row r="15" spans="1:6" ht="150" customHeight="1" x14ac:dyDescent="0.25">
      <c r="A15" s="64" t="s">
        <v>74</v>
      </c>
      <c r="B15" s="193"/>
      <c r="C15" s="190"/>
    </row>
    <row r="16" spans="1:6" ht="144.75" customHeight="1" x14ac:dyDescent="0.25">
      <c r="A16" s="65" t="s">
        <v>75</v>
      </c>
      <c r="B16" s="193"/>
      <c r="C16" s="190"/>
    </row>
    <row r="17" spans="1:4" ht="15.75" x14ac:dyDescent="0.25">
      <c r="A17" s="175" t="s">
        <v>61</v>
      </c>
      <c r="B17" s="175"/>
      <c r="C17" s="175"/>
    </row>
    <row r="18" spans="1:4" ht="33.75" x14ac:dyDescent="0.25">
      <c r="A18" s="20" t="s">
        <v>62</v>
      </c>
      <c r="B18" s="80">
        <f>C18/$D$9</f>
        <v>1.0183246073298429</v>
      </c>
      <c r="C18" s="21">
        <v>38900</v>
      </c>
    </row>
    <row r="19" spans="1:4" x14ac:dyDescent="0.25">
      <c r="A19" s="36"/>
      <c r="B19" s="17"/>
      <c r="C19" s="17"/>
    </row>
    <row r="20" spans="1:4" ht="30.75" customHeight="1" x14ac:dyDescent="0.25">
      <c r="A20" s="194" t="s">
        <v>63</v>
      </c>
      <c r="B20" s="194"/>
      <c r="C20" s="194"/>
    </row>
    <row r="21" spans="1:4" x14ac:dyDescent="0.25">
      <c r="A21" s="195"/>
      <c r="B21" s="195"/>
      <c r="C21" s="195"/>
    </row>
    <row r="22" spans="1:4" x14ac:dyDescent="0.25">
      <c r="A22" s="14" t="s">
        <v>272</v>
      </c>
      <c r="B22" s="32"/>
      <c r="C22" s="32"/>
      <c r="D22" s="130">
        <v>39800</v>
      </c>
    </row>
    <row r="23" spans="1:4" s="34" customFormat="1" ht="36" x14ac:dyDescent="0.25">
      <c r="A23" s="18" t="s">
        <v>1</v>
      </c>
      <c r="B23" s="18" t="s">
        <v>2</v>
      </c>
      <c r="C23" s="18" t="s">
        <v>20</v>
      </c>
      <c r="D23" s="131"/>
    </row>
    <row r="24" spans="1:4" x14ac:dyDescent="0.25">
      <c r="A24" s="19">
        <v>1</v>
      </c>
      <c r="B24" s="19">
        <v>2</v>
      </c>
      <c r="C24" s="43">
        <v>3</v>
      </c>
    </row>
    <row r="25" spans="1:4" ht="15.75" x14ac:dyDescent="0.25">
      <c r="A25" s="175" t="s">
        <v>64</v>
      </c>
      <c r="B25" s="175"/>
      <c r="C25" s="175"/>
    </row>
    <row r="26" spans="1:4" ht="90.75" customHeight="1" x14ac:dyDescent="0.25">
      <c r="A26" s="20" t="s">
        <v>65</v>
      </c>
      <c r="B26" s="91">
        <f>C26/$D$22</f>
        <v>1</v>
      </c>
      <c r="C26" s="21">
        <v>39800</v>
      </c>
    </row>
    <row r="27" spans="1:4" ht="15.75" x14ac:dyDescent="0.25">
      <c r="A27" s="175" t="s">
        <v>66</v>
      </c>
      <c r="B27" s="175"/>
      <c r="C27" s="175"/>
    </row>
    <row r="28" spans="1:4" ht="45" x14ac:dyDescent="0.25">
      <c r="A28" s="20" t="s">
        <v>67</v>
      </c>
      <c r="B28" s="91">
        <f>C28/$D$22</f>
        <v>1.0175879396984924</v>
      </c>
      <c r="C28" s="21">
        <v>40500</v>
      </c>
      <c r="D28" s="132"/>
    </row>
    <row r="29" spans="1:4" ht="15.75" x14ac:dyDescent="0.25">
      <c r="A29" s="175" t="s">
        <v>68</v>
      </c>
      <c r="B29" s="175"/>
      <c r="C29" s="175"/>
    </row>
    <row r="30" spans="1:4" ht="45" x14ac:dyDescent="0.25">
      <c r="A30" s="20" t="s">
        <v>69</v>
      </c>
      <c r="B30" s="91">
        <f>C30/$D$22</f>
        <v>1.0301507537688441</v>
      </c>
      <c r="C30" s="21">
        <v>41000</v>
      </c>
      <c r="D30" s="132"/>
    </row>
    <row r="31" spans="1:4" ht="15.75" x14ac:dyDescent="0.25">
      <c r="A31" s="175" t="s">
        <v>70</v>
      </c>
      <c r="B31" s="175"/>
      <c r="C31" s="175"/>
    </row>
    <row r="32" spans="1:4" ht="45" x14ac:dyDescent="0.25">
      <c r="A32" s="20" t="s">
        <v>71</v>
      </c>
      <c r="B32" s="91">
        <f>C32/$D$22</f>
        <v>1.0452261306532664</v>
      </c>
      <c r="C32" s="21">
        <v>41600</v>
      </c>
      <c r="D32" s="132"/>
    </row>
    <row r="33" spans="1:3" x14ac:dyDescent="0.25">
      <c r="A33" s="33"/>
      <c r="B33" s="16"/>
      <c r="C33" s="17"/>
    </row>
    <row r="34" spans="1:3" ht="30" customHeight="1" x14ac:dyDescent="0.25">
      <c r="A34" s="192" t="s">
        <v>251</v>
      </c>
      <c r="B34" s="192"/>
      <c r="C34" s="192"/>
    </row>
  </sheetData>
  <mergeCells count="13">
    <mergeCell ref="A5:C5"/>
    <mergeCell ref="A7:C7"/>
    <mergeCell ref="A34:C34"/>
    <mergeCell ref="C13:C16"/>
    <mergeCell ref="B13:B16"/>
    <mergeCell ref="A31:C31"/>
    <mergeCell ref="A27:C27"/>
    <mergeCell ref="A20:C20"/>
    <mergeCell ref="A21:C21"/>
    <mergeCell ref="A12:C12"/>
    <mergeCell ref="A29:C29"/>
    <mergeCell ref="A25:C25"/>
    <mergeCell ref="A17:C17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4"/>
  <sheetViews>
    <sheetView zoomScaleNormal="100" workbookViewId="0">
      <selection activeCell="F8" sqref="F8"/>
    </sheetView>
  </sheetViews>
  <sheetFormatPr defaultColWidth="9.140625" defaultRowHeight="15" x14ac:dyDescent="0.25"/>
  <cols>
    <col min="1" max="1" width="49.28515625" style="12" customWidth="1"/>
    <col min="2" max="3" width="18.5703125" style="68" customWidth="1"/>
    <col min="4" max="4" width="9.140625" style="124"/>
    <col min="5" max="16384" width="9.140625" style="12"/>
  </cols>
  <sheetData>
    <row r="1" spans="1:4" x14ac:dyDescent="0.2">
      <c r="A1" s="86"/>
      <c r="B1" s="96"/>
      <c r="C1" s="148" t="s">
        <v>76</v>
      </c>
    </row>
    <row r="2" spans="1:4" x14ac:dyDescent="0.25">
      <c r="A2" s="108"/>
      <c r="B2" s="108"/>
      <c r="C2" s="141" t="s">
        <v>215</v>
      </c>
      <c r="D2" s="124" t="s">
        <v>215</v>
      </c>
    </row>
    <row r="3" spans="1:4" x14ac:dyDescent="0.25">
      <c r="A3" s="108"/>
      <c r="B3" s="108"/>
      <c r="C3" s="141" t="s">
        <v>278</v>
      </c>
      <c r="D3" s="124" t="s">
        <v>214</v>
      </c>
    </row>
    <row r="4" spans="1:4" x14ac:dyDescent="0.25">
      <c r="A4" s="11"/>
      <c r="B4" s="66"/>
      <c r="C4" s="66"/>
    </row>
    <row r="5" spans="1:4" ht="30.75" customHeight="1" x14ac:dyDescent="0.25">
      <c r="A5" s="176" t="s">
        <v>257</v>
      </c>
      <c r="B5" s="176"/>
      <c r="C5" s="176"/>
    </row>
    <row r="6" spans="1:4" ht="15.75" x14ac:dyDescent="0.25">
      <c r="A6" s="145"/>
      <c r="B6" s="149"/>
      <c r="C6" s="149"/>
    </row>
    <row r="7" spans="1:4" ht="15.75" x14ac:dyDescent="0.25">
      <c r="A7" s="14" t="s">
        <v>266</v>
      </c>
      <c r="B7" s="149"/>
      <c r="C7" s="149"/>
      <c r="D7" s="124">
        <v>51200</v>
      </c>
    </row>
    <row r="8" spans="1:4" s="7" customFormat="1" ht="81" customHeight="1" x14ac:dyDescent="0.25">
      <c r="A8" s="77" t="s">
        <v>1</v>
      </c>
      <c r="B8" s="77" t="s">
        <v>2</v>
      </c>
      <c r="C8" s="77" t="s">
        <v>20</v>
      </c>
      <c r="D8" s="133"/>
    </row>
    <row r="9" spans="1:4" x14ac:dyDescent="0.25">
      <c r="A9" s="19">
        <v>1</v>
      </c>
      <c r="B9" s="19">
        <v>2</v>
      </c>
      <c r="C9" s="19"/>
    </row>
    <row r="10" spans="1:4" ht="15.75" customHeight="1" x14ac:dyDescent="0.25">
      <c r="A10" s="202" t="s">
        <v>219</v>
      </c>
      <c r="B10" s="202"/>
      <c r="C10" s="202"/>
    </row>
    <row r="11" spans="1:4" ht="36" customHeight="1" x14ac:dyDescent="0.25">
      <c r="A11" s="25" t="s">
        <v>210</v>
      </c>
      <c r="B11" s="102">
        <f>C11/D7</f>
        <v>1</v>
      </c>
      <c r="C11" s="105">
        <v>51200</v>
      </c>
    </row>
    <row r="12" spans="1:4" ht="15.75" customHeight="1" x14ac:dyDescent="0.25">
      <c r="A12" s="202" t="s">
        <v>220</v>
      </c>
      <c r="B12" s="202"/>
      <c r="C12" s="202"/>
    </row>
    <row r="13" spans="1:4" ht="36" x14ac:dyDescent="0.25">
      <c r="A13" s="25" t="s">
        <v>209</v>
      </c>
      <c r="B13" s="102">
        <f>C13/D7</f>
        <v>1.322265625</v>
      </c>
      <c r="C13" s="105">
        <v>67700</v>
      </c>
    </row>
    <row r="14" spans="1:4" ht="15.75" customHeight="1" x14ac:dyDescent="0.25">
      <c r="A14" s="202" t="s">
        <v>221</v>
      </c>
      <c r="B14" s="202"/>
      <c r="C14" s="202"/>
    </row>
    <row r="15" spans="1:4" ht="48" x14ac:dyDescent="0.25">
      <c r="A15" s="25" t="s">
        <v>211</v>
      </c>
      <c r="B15" s="102">
        <f>C15/$D$7</f>
        <v>1.736328125</v>
      </c>
      <c r="C15" s="105">
        <v>88900</v>
      </c>
    </row>
    <row r="16" spans="1:4" ht="15.75" customHeight="1" x14ac:dyDescent="0.25">
      <c r="A16" s="202" t="s">
        <v>222</v>
      </c>
      <c r="B16" s="202"/>
      <c r="C16" s="202"/>
    </row>
    <row r="17" spans="1:4" ht="39" customHeight="1" x14ac:dyDescent="0.25">
      <c r="A17" s="25" t="s">
        <v>212</v>
      </c>
      <c r="B17" s="109">
        <f>C17/$D$7</f>
        <v>2.388671875</v>
      </c>
      <c r="C17" s="105">
        <v>122300</v>
      </c>
    </row>
    <row r="18" spans="1:4" ht="15.75" customHeight="1" x14ac:dyDescent="0.25">
      <c r="A18" s="202" t="s">
        <v>223</v>
      </c>
      <c r="B18" s="202"/>
      <c r="C18" s="202"/>
    </row>
    <row r="19" spans="1:4" ht="15.75" customHeight="1" x14ac:dyDescent="0.25">
      <c r="A19" s="27" t="s">
        <v>213</v>
      </c>
      <c r="B19" s="109">
        <f>C19/$D$7</f>
        <v>2.693359375</v>
      </c>
      <c r="C19" s="105">
        <v>137900</v>
      </c>
    </row>
    <row r="20" spans="1:4" x14ac:dyDescent="0.25">
      <c r="A20" s="79"/>
      <c r="B20" s="17"/>
      <c r="C20" s="17"/>
    </row>
    <row r="21" spans="1:4" x14ac:dyDescent="0.25">
      <c r="A21" s="78"/>
      <c r="B21" s="78"/>
      <c r="C21" s="100"/>
    </row>
    <row r="22" spans="1:4" x14ac:dyDescent="0.25">
      <c r="A22" s="14" t="s">
        <v>273</v>
      </c>
      <c r="B22" s="67"/>
      <c r="C22" s="67"/>
      <c r="D22" s="124">
        <v>58800</v>
      </c>
    </row>
    <row r="23" spans="1:4" ht="36" x14ac:dyDescent="0.25">
      <c r="A23" s="77" t="s">
        <v>1</v>
      </c>
      <c r="B23" s="77" t="s">
        <v>2</v>
      </c>
      <c r="C23" s="77" t="s">
        <v>20</v>
      </c>
    </row>
    <row r="24" spans="1:4" x14ac:dyDescent="0.25">
      <c r="A24" s="19">
        <v>1</v>
      </c>
      <c r="B24" s="19">
        <v>2</v>
      </c>
      <c r="C24" s="19"/>
    </row>
    <row r="25" spans="1:4" ht="15.75" x14ac:dyDescent="0.25">
      <c r="A25" s="202" t="s">
        <v>224</v>
      </c>
      <c r="B25" s="202"/>
      <c r="C25" s="202"/>
    </row>
    <row r="26" spans="1:4" ht="48" x14ac:dyDescent="0.25">
      <c r="A26" s="25" t="s">
        <v>77</v>
      </c>
      <c r="B26" s="102">
        <f>C26/$D$22</f>
        <v>1</v>
      </c>
      <c r="C26" s="105">
        <v>58800</v>
      </c>
    </row>
    <row r="27" spans="1:4" ht="15.75" x14ac:dyDescent="0.25">
      <c r="A27" s="202" t="s">
        <v>225</v>
      </c>
      <c r="B27" s="202"/>
      <c r="C27" s="202"/>
    </row>
    <row r="28" spans="1:4" ht="24" x14ac:dyDescent="0.25">
      <c r="A28" s="25" t="s">
        <v>78</v>
      </c>
      <c r="B28" s="109">
        <f>C28/$D$22</f>
        <v>1.3299319727891157</v>
      </c>
      <c r="C28" s="105">
        <v>78200</v>
      </c>
    </row>
    <row r="29" spans="1:4" ht="15.75" x14ac:dyDescent="0.25">
      <c r="A29" s="202" t="s">
        <v>226</v>
      </c>
      <c r="B29" s="202"/>
      <c r="C29" s="202"/>
    </row>
    <row r="30" spans="1:4" ht="24" x14ac:dyDescent="0.25">
      <c r="A30" s="25" t="s">
        <v>79</v>
      </c>
      <c r="B30" s="109">
        <f>C30/$D$22</f>
        <v>1.7431972789115646</v>
      </c>
      <c r="C30" s="105">
        <v>102500</v>
      </c>
    </row>
    <row r="31" spans="1:4" ht="15.75" x14ac:dyDescent="0.25">
      <c r="A31" s="202" t="s">
        <v>227</v>
      </c>
      <c r="B31" s="202"/>
      <c r="C31" s="202"/>
    </row>
    <row r="32" spans="1:4" ht="24" x14ac:dyDescent="0.25">
      <c r="A32" s="25" t="s">
        <v>187</v>
      </c>
      <c r="B32" s="109">
        <f>C32/$D$22</f>
        <v>2.3928571428571428</v>
      </c>
      <c r="C32" s="105">
        <v>140700</v>
      </c>
    </row>
    <row r="33" spans="1:4" x14ac:dyDescent="0.25">
      <c r="A33" s="39"/>
      <c r="B33" s="59"/>
      <c r="C33" s="100"/>
    </row>
    <row r="34" spans="1:4" ht="30" customHeight="1" x14ac:dyDescent="0.25">
      <c r="A34" s="176" t="s">
        <v>258</v>
      </c>
      <c r="B34" s="176"/>
      <c r="C34" s="176"/>
    </row>
    <row r="35" spans="1:4" ht="15.75" x14ac:dyDescent="0.25">
      <c r="A35" s="151"/>
      <c r="B35" s="151"/>
      <c r="C35" s="151"/>
    </row>
    <row r="36" spans="1:4" ht="30.75" customHeight="1" x14ac:dyDescent="0.25">
      <c r="A36" s="176" t="s">
        <v>80</v>
      </c>
      <c r="B36" s="176"/>
      <c r="C36" s="176"/>
    </row>
    <row r="37" spans="1:4" ht="15.75" x14ac:dyDescent="0.25">
      <c r="A37" s="151"/>
      <c r="B37" s="151"/>
      <c r="C37" s="151"/>
    </row>
    <row r="38" spans="1:4" ht="15.75" x14ac:dyDescent="0.25">
      <c r="A38" s="40" t="s">
        <v>272</v>
      </c>
      <c r="B38" s="153"/>
      <c r="C38" s="154"/>
      <c r="D38" s="124">
        <v>39800</v>
      </c>
    </row>
    <row r="39" spans="1:4" ht="36" customHeight="1" x14ac:dyDescent="0.25">
      <c r="A39" s="77" t="s">
        <v>1</v>
      </c>
      <c r="B39" s="77" t="s">
        <v>2</v>
      </c>
      <c r="C39" s="77" t="s">
        <v>20</v>
      </c>
    </row>
    <row r="40" spans="1:4" x14ac:dyDescent="0.25">
      <c r="A40" s="19">
        <v>1</v>
      </c>
      <c r="B40" s="19">
        <v>2</v>
      </c>
      <c r="C40" s="43">
        <v>3</v>
      </c>
    </row>
    <row r="41" spans="1:4" ht="16.5" customHeight="1" x14ac:dyDescent="0.25">
      <c r="A41" s="196" t="s">
        <v>228</v>
      </c>
      <c r="B41" s="197"/>
      <c r="C41" s="198"/>
    </row>
    <row r="42" spans="1:4" x14ac:dyDescent="0.25">
      <c r="A42" s="27" t="s">
        <v>81</v>
      </c>
      <c r="B42" s="102">
        <f>C42/$D$38</f>
        <v>1</v>
      </c>
      <c r="C42" s="101">
        <v>39800</v>
      </c>
    </row>
    <row r="43" spans="1:4" ht="16.5" customHeight="1" x14ac:dyDescent="0.25">
      <c r="A43" s="196" t="s">
        <v>229</v>
      </c>
      <c r="B43" s="197"/>
      <c r="C43" s="198"/>
    </row>
    <row r="44" spans="1:4" x14ac:dyDescent="0.25">
      <c r="A44" s="27" t="s">
        <v>82</v>
      </c>
      <c r="B44" s="109">
        <f>C44/$D$38</f>
        <v>1.0175879396984924</v>
      </c>
      <c r="C44" s="101">
        <v>40500</v>
      </c>
    </row>
    <row r="45" spans="1:4" ht="16.5" customHeight="1" x14ac:dyDescent="0.25">
      <c r="A45" s="196" t="s">
        <v>230</v>
      </c>
      <c r="B45" s="197"/>
      <c r="C45" s="198"/>
    </row>
    <row r="46" spans="1:4" x14ac:dyDescent="0.25">
      <c r="A46" s="27" t="s">
        <v>83</v>
      </c>
      <c r="B46" s="109">
        <f>C46/$D$38</f>
        <v>1.0301507537688441</v>
      </c>
      <c r="C46" s="101">
        <v>41000</v>
      </c>
    </row>
    <row r="47" spans="1:4" ht="16.5" customHeight="1" x14ac:dyDescent="0.25">
      <c r="A47" s="196" t="s">
        <v>231</v>
      </c>
      <c r="B47" s="197"/>
      <c r="C47" s="198"/>
    </row>
    <row r="48" spans="1:4" x14ac:dyDescent="0.25">
      <c r="A48" s="27" t="s">
        <v>84</v>
      </c>
      <c r="B48" s="109">
        <f>C48/$D$38</f>
        <v>1.0452261306532664</v>
      </c>
      <c r="C48" s="101">
        <v>41600</v>
      </c>
    </row>
    <row r="49" spans="1:4" x14ac:dyDescent="0.25">
      <c r="A49" s="40"/>
      <c r="B49" s="61"/>
      <c r="C49" s="61"/>
    </row>
    <row r="50" spans="1:4" ht="30" customHeight="1" x14ac:dyDescent="0.25">
      <c r="A50" s="176" t="s">
        <v>85</v>
      </c>
      <c r="B50" s="176"/>
      <c r="C50" s="176"/>
    </row>
    <row r="51" spans="1:4" ht="15.75" x14ac:dyDescent="0.25">
      <c r="A51" s="151"/>
      <c r="B51" s="151"/>
      <c r="C51" s="151"/>
    </row>
    <row r="52" spans="1:4" ht="15.75" x14ac:dyDescent="0.25">
      <c r="A52" s="40" t="s">
        <v>274</v>
      </c>
      <c r="B52" s="153"/>
      <c r="C52" s="154"/>
      <c r="D52" s="124">
        <v>46500</v>
      </c>
    </row>
    <row r="53" spans="1:4" ht="36" customHeight="1" x14ac:dyDescent="0.25">
      <c r="A53" s="77" t="s">
        <v>1</v>
      </c>
      <c r="B53" s="77" t="s">
        <v>2</v>
      </c>
      <c r="C53" s="77" t="s">
        <v>20</v>
      </c>
    </row>
    <row r="54" spans="1:4" x14ac:dyDescent="0.25">
      <c r="A54" s="19">
        <v>1</v>
      </c>
      <c r="B54" s="19">
        <v>2</v>
      </c>
      <c r="C54" s="43">
        <v>3</v>
      </c>
    </row>
    <row r="55" spans="1:4" ht="16.5" customHeight="1" x14ac:dyDescent="0.25">
      <c r="A55" s="199" t="s">
        <v>232</v>
      </c>
      <c r="B55" s="200"/>
      <c r="C55" s="201"/>
    </row>
    <row r="56" spans="1:4" x14ac:dyDescent="0.25">
      <c r="A56" s="27" t="s">
        <v>86</v>
      </c>
      <c r="B56" s="109">
        <f>C56/$D$52</f>
        <v>1</v>
      </c>
      <c r="C56" s="101">
        <v>46500</v>
      </c>
    </row>
    <row r="57" spans="1:4" ht="16.5" customHeight="1" x14ac:dyDescent="0.25">
      <c r="A57" s="199" t="s">
        <v>233</v>
      </c>
      <c r="B57" s="200"/>
      <c r="C57" s="201"/>
    </row>
    <row r="58" spans="1:4" ht="36" x14ac:dyDescent="0.25">
      <c r="A58" s="27" t="s">
        <v>87</v>
      </c>
      <c r="B58" s="162">
        <f>C58/$D$52</f>
        <v>1.0279569892473119</v>
      </c>
      <c r="C58" s="101">
        <v>47800</v>
      </c>
    </row>
    <row r="59" spans="1:4" ht="16.5" customHeight="1" x14ac:dyDescent="0.25">
      <c r="A59" s="199" t="s">
        <v>235</v>
      </c>
      <c r="B59" s="200"/>
      <c r="C59" s="201"/>
    </row>
    <row r="60" spans="1:4" ht="24" x14ac:dyDescent="0.25">
      <c r="A60" s="27" t="s">
        <v>88</v>
      </c>
      <c r="B60" s="162">
        <f>C60/$D$52</f>
        <v>1.1010752688172043</v>
      </c>
      <c r="C60" s="101">
        <v>51200</v>
      </c>
    </row>
    <row r="61" spans="1:4" ht="16.5" customHeight="1" x14ac:dyDescent="0.25">
      <c r="A61" s="199" t="s">
        <v>234</v>
      </c>
      <c r="B61" s="200"/>
      <c r="C61" s="201"/>
    </row>
    <row r="62" spans="1:4" ht="24" x14ac:dyDescent="0.25">
      <c r="A62" s="27" t="s">
        <v>89</v>
      </c>
      <c r="B62" s="162">
        <f>C62/$D$52</f>
        <v>1.4559139784946236</v>
      </c>
      <c r="C62" s="101">
        <v>67700</v>
      </c>
    </row>
    <row r="63" spans="1:4" x14ac:dyDescent="0.25">
      <c r="A63" s="103"/>
      <c r="B63" s="69"/>
      <c r="C63" s="69"/>
    </row>
    <row r="64" spans="1:4" ht="30" customHeight="1" x14ac:dyDescent="0.25">
      <c r="A64" s="173" t="s">
        <v>249</v>
      </c>
      <c r="B64" s="173"/>
      <c r="C64" s="173"/>
    </row>
  </sheetData>
  <mergeCells count="22">
    <mergeCell ref="A5:C5"/>
    <mergeCell ref="A12:C12"/>
    <mergeCell ref="A10:C10"/>
    <mergeCell ref="A14:C14"/>
    <mergeCell ref="A16:C16"/>
    <mergeCell ref="A31:C31"/>
    <mergeCell ref="A36:C36"/>
    <mergeCell ref="A34:C34"/>
    <mergeCell ref="A18:C18"/>
    <mergeCell ref="A25:C25"/>
    <mergeCell ref="A27:C27"/>
    <mergeCell ref="A29:C29"/>
    <mergeCell ref="A64:C64"/>
    <mergeCell ref="A61:C61"/>
    <mergeCell ref="A59:C59"/>
    <mergeCell ref="A57:C57"/>
    <mergeCell ref="A55:C55"/>
    <mergeCell ref="A50:C50"/>
    <mergeCell ref="A47:C47"/>
    <mergeCell ref="A45:C45"/>
    <mergeCell ref="A43:C43"/>
    <mergeCell ref="A41:C41"/>
  </mergeCells>
  <pageMargins left="1.1811023622047245" right="0.39370078740157483" top="0.39370078740157483" bottom="0.39370078740157483" header="0" footer="0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zoomScaleNormal="100" workbookViewId="0">
      <selection activeCell="F12" sqref="F12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4"/>
    <col min="5" max="16384" width="9.140625" style="12"/>
  </cols>
  <sheetData>
    <row r="1" spans="1:6" x14ac:dyDescent="0.25">
      <c r="A1" s="93"/>
      <c r="B1" s="93"/>
      <c r="C1" s="155" t="s">
        <v>90</v>
      </c>
      <c r="F1" s="87"/>
    </row>
    <row r="2" spans="1:6" x14ac:dyDescent="0.25">
      <c r="A2" s="111"/>
      <c r="B2" s="111"/>
      <c r="C2" s="155" t="s">
        <v>215</v>
      </c>
    </row>
    <row r="3" spans="1:6" x14ac:dyDescent="0.25">
      <c r="A3" s="111"/>
      <c r="B3" s="111"/>
      <c r="C3" s="155" t="s">
        <v>278</v>
      </c>
    </row>
    <row r="4" spans="1:6" x14ac:dyDescent="0.25">
      <c r="A4" s="9"/>
      <c r="B4" s="9"/>
      <c r="C4" s="10"/>
    </row>
    <row r="5" spans="1:6" ht="45.75" customHeight="1" x14ac:dyDescent="0.25">
      <c r="A5" s="176" t="s">
        <v>259</v>
      </c>
      <c r="B5" s="176"/>
      <c r="C5" s="176"/>
    </row>
    <row r="6" spans="1:6" ht="15.75" x14ac:dyDescent="0.25">
      <c r="A6" s="145"/>
      <c r="B6" s="145"/>
      <c r="C6" s="145"/>
    </row>
    <row r="7" spans="1:6" ht="15.75" x14ac:dyDescent="0.25">
      <c r="A7" s="40" t="s">
        <v>272</v>
      </c>
      <c r="B7" s="152"/>
      <c r="C7" s="152"/>
      <c r="D7" s="124">
        <v>39800</v>
      </c>
    </row>
    <row r="8" spans="1:6" ht="36" x14ac:dyDescent="0.25">
      <c r="A8" s="18" t="s">
        <v>1</v>
      </c>
      <c r="B8" s="18" t="s">
        <v>2</v>
      </c>
      <c r="C8" s="18" t="s">
        <v>20</v>
      </c>
    </row>
    <row r="9" spans="1:6" x14ac:dyDescent="0.25">
      <c r="A9" s="19">
        <v>1</v>
      </c>
      <c r="B9" s="19">
        <v>2</v>
      </c>
      <c r="C9" s="43">
        <v>3</v>
      </c>
    </row>
    <row r="10" spans="1:6" ht="15.75" x14ac:dyDescent="0.25">
      <c r="A10" s="199" t="s">
        <v>91</v>
      </c>
      <c r="B10" s="200"/>
      <c r="C10" s="201"/>
    </row>
    <row r="11" spans="1:6" ht="25.5" x14ac:dyDescent="0.25">
      <c r="A11" s="41" t="s">
        <v>92</v>
      </c>
      <c r="B11" s="80">
        <f>C11/$D$7</f>
        <v>1</v>
      </c>
      <c r="C11" s="21">
        <v>39800</v>
      </c>
    </row>
    <row r="12" spans="1:6" ht="15.75" x14ac:dyDescent="0.25">
      <c r="A12" s="199" t="s">
        <v>93</v>
      </c>
      <c r="B12" s="200"/>
      <c r="C12" s="201"/>
    </row>
    <row r="13" spans="1:6" ht="38.25" x14ac:dyDescent="0.25">
      <c r="A13" s="41" t="s">
        <v>94</v>
      </c>
      <c r="B13" s="109">
        <f>C13/$D$7</f>
        <v>1.0175879396984924</v>
      </c>
      <c r="C13" s="21">
        <v>40500</v>
      </c>
    </row>
    <row r="14" spans="1:6" ht="15.75" x14ac:dyDescent="0.25">
      <c r="A14" s="199" t="s">
        <v>95</v>
      </c>
      <c r="B14" s="200"/>
      <c r="C14" s="201"/>
    </row>
    <row r="15" spans="1:6" ht="25.5" x14ac:dyDescent="0.25">
      <c r="A15" s="41" t="s">
        <v>244</v>
      </c>
      <c r="B15" s="109">
        <f>C15/$D$7</f>
        <v>1.0301507537688441</v>
      </c>
      <c r="C15" s="21">
        <v>41000</v>
      </c>
    </row>
    <row r="16" spans="1:6" x14ac:dyDescent="0.25">
      <c r="A16" s="33"/>
      <c r="B16" s="16"/>
      <c r="C16" s="42"/>
    </row>
    <row r="17" spans="1:3" ht="30" customHeight="1" x14ac:dyDescent="0.25">
      <c r="A17" s="173" t="s">
        <v>249</v>
      </c>
      <c r="B17" s="173"/>
      <c r="C17" s="173"/>
    </row>
  </sheetData>
  <mergeCells count="5">
    <mergeCell ref="A5:C5"/>
    <mergeCell ref="A17:C17"/>
    <mergeCell ref="A14:C14"/>
    <mergeCell ref="A12:C12"/>
    <mergeCell ref="A10:C10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5"/>
  <sheetViews>
    <sheetView zoomScaleNormal="100" workbookViewId="0">
      <selection activeCell="F7" sqref="F7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4"/>
    <col min="5" max="16384" width="9.140625" style="12"/>
  </cols>
  <sheetData>
    <row r="1" spans="1:4" s="85" customFormat="1" x14ac:dyDescent="0.25">
      <c r="C1" s="155" t="s">
        <v>96</v>
      </c>
      <c r="D1" s="124"/>
    </row>
    <row r="2" spans="1:4" s="85" customFormat="1" x14ac:dyDescent="0.25">
      <c r="C2" s="155" t="s">
        <v>215</v>
      </c>
      <c r="D2" s="124"/>
    </row>
    <row r="3" spans="1:4" s="85" customFormat="1" x14ac:dyDescent="0.25">
      <c r="A3" s="118"/>
      <c r="B3" s="118"/>
      <c r="C3" s="155" t="s">
        <v>278</v>
      </c>
      <c r="D3" s="124"/>
    </row>
    <row r="4" spans="1:4" x14ac:dyDescent="0.25">
      <c r="A4" s="119"/>
      <c r="B4" s="209"/>
      <c r="C4" s="209"/>
    </row>
    <row r="5" spans="1:4" ht="30" customHeight="1" x14ac:dyDescent="0.25">
      <c r="A5" s="176" t="s">
        <v>260</v>
      </c>
      <c r="B5" s="176"/>
      <c r="C5" s="176"/>
    </row>
    <row r="6" spans="1:4" ht="15.75" x14ac:dyDescent="0.25">
      <c r="A6" s="156"/>
      <c r="B6" s="210"/>
      <c r="C6" s="210"/>
    </row>
    <row r="7" spans="1:4" ht="30" customHeight="1" x14ac:dyDescent="0.25">
      <c r="A7" s="176" t="s">
        <v>97</v>
      </c>
      <c r="B7" s="176"/>
      <c r="C7" s="176"/>
    </row>
    <row r="8" spans="1:4" ht="15.75" x14ac:dyDescent="0.25">
      <c r="A8" s="147"/>
      <c r="B8" s="147"/>
      <c r="C8" s="147"/>
    </row>
    <row r="9" spans="1:4" ht="15.75" x14ac:dyDescent="0.25">
      <c r="A9" s="159" t="s">
        <v>267</v>
      </c>
      <c r="B9" s="157"/>
      <c r="C9" s="157"/>
      <c r="D9" s="124">
        <v>38900</v>
      </c>
    </row>
    <row r="10" spans="1:4" ht="36" x14ac:dyDescent="0.25">
      <c r="A10" s="77" t="s">
        <v>1</v>
      </c>
      <c r="B10" s="77" t="s">
        <v>2</v>
      </c>
      <c r="C10" s="77" t="s">
        <v>20</v>
      </c>
    </row>
    <row r="11" spans="1:4" x14ac:dyDescent="0.25">
      <c r="A11" s="134">
        <v>1</v>
      </c>
      <c r="B11" s="134">
        <v>2</v>
      </c>
      <c r="C11" s="134">
        <v>3</v>
      </c>
    </row>
    <row r="12" spans="1:4" ht="15.75" x14ac:dyDescent="0.25">
      <c r="A12" s="203" t="s">
        <v>98</v>
      </c>
      <c r="B12" s="203"/>
      <c r="C12" s="203"/>
    </row>
    <row r="13" spans="1:4" x14ac:dyDescent="0.25">
      <c r="A13" s="27" t="s">
        <v>99</v>
      </c>
      <c r="B13" s="109">
        <f>C13/D9</f>
        <v>1</v>
      </c>
      <c r="C13" s="107">
        <v>38900</v>
      </c>
    </row>
    <row r="14" spans="1:4" x14ac:dyDescent="0.25">
      <c r="A14" s="46"/>
      <c r="B14" s="47"/>
      <c r="C14" s="47"/>
    </row>
    <row r="15" spans="1:4" ht="30" customHeight="1" x14ac:dyDescent="0.25">
      <c r="A15" s="176" t="s">
        <v>100</v>
      </c>
      <c r="B15" s="176"/>
      <c r="C15" s="176"/>
    </row>
    <row r="16" spans="1:4" x14ac:dyDescent="0.25">
      <c r="A16" s="110"/>
      <c r="B16" s="110"/>
      <c r="C16" s="110"/>
    </row>
    <row r="17" spans="1:4" x14ac:dyDescent="0.25">
      <c r="A17" s="40" t="s">
        <v>272</v>
      </c>
      <c r="B17" s="114"/>
      <c r="C17" s="114"/>
      <c r="D17" s="124">
        <v>39800</v>
      </c>
    </row>
    <row r="18" spans="1:4" ht="36" x14ac:dyDescent="0.25">
      <c r="A18" s="77" t="s">
        <v>1</v>
      </c>
      <c r="B18" s="77" t="s">
        <v>2</v>
      </c>
      <c r="C18" s="77" t="s">
        <v>20</v>
      </c>
    </row>
    <row r="19" spans="1:4" x14ac:dyDescent="0.25">
      <c r="A19" s="134">
        <v>1</v>
      </c>
      <c r="B19" s="134">
        <v>2</v>
      </c>
      <c r="C19" s="134">
        <v>3</v>
      </c>
    </row>
    <row r="20" spans="1:4" ht="15.75" x14ac:dyDescent="0.25">
      <c r="A20" s="203" t="s">
        <v>101</v>
      </c>
      <c r="B20" s="203"/>
      <c r="C20" s="203"/>
    </row>
    <row r="21" spans="1:4" x14ac:dyDescent="0.25">
      <c r="A21" s="27" t="s">
        <v>102</v>
      </c>
      <c r="B21" s="109">
        <f>C21/$D$17</f>
        <v>1</v>
      </c>
      <c r="C21" s="107">
        <v>39800</v>
      </c>
    </row>
    <row r="22" spans="1:4" ht="15.75" x14ac:dyDescent="0.25">
      <c r="A22" s="203" t="s">
        <v>103</v>
      </c>
      <c r="B22" s="203"/>
      <c r="C22" s="203"/>
    </row>
    <row r="23" spans="1:4" ht="24" x14ac:dyDescent="0.25">
      <c r="A23" s="27" t="s">
        <v>104</v>
      </c>
      <c r="B23" s="109">
        <f>C23/$D$17</f>
        <v>1.0175879396984924</v>
      </c>
      <c r="C23" s="107">
        <v>40500</v>
      </c>
    </row>
    <row r="24" spans="1:4" x14ac:dyDescent="0.25">
      <c r="A24" s="40"/>
      <c r="B24" s="115"/>
      <c r="C24" s="115"/>
    </row>
    <row r="25" spans="1:4" ht="30" customHeight="1" x14ac:dyDescent="0.25">
      <c r="A25" s="176" t="s">
        <v>105</v>
      </c>
      <c r="B25" s="176"/>
      <c r="C25" s="176"/>
    </row>
    <row r="26" spans="1:4" x14ac:dyDescent="0.25">
      <c r="A26" s="110"/>
      <c r="B26" s="110"/>
      <c r="C26" s="110"/>
    </row>
    <row r="27" spans="1:4" x14ac:dyDescent="0.25">
      <c r="A27" s="40" t="s">
        <v>275</v>
      </c>
      <c r="B27" s="114"/>
      <c r="C27" s="114"/>
      <c r="D27" s="124">
        <v>50900</v>
      </c>
    </row>
    <row r="28" spans="1:4" s="2" customFormat="1" ht="36" x14ac:dyDescent="0.25">
      <c r="A28" s="5" t="s">
        <v>1</v>
      </c>
      <c r="B28" s="5" t="s">
        <v>2</v>
      </c>
      <c r="C28" s="77" t="s">
        <v>20</v>
      </c>
      <c r="D28" s="120"/>
    </row>
    <row r="29" spans="1:4" s="45" customFormat="1" ht="12" x14ac:dyDescent="0.25">
      <c r="A29" s="44">
        <v>1</v>
      </c>
      <c r="B29" s="44">
        <v>2</v>
      </c>
      <c r="C29" s="44">
        <v>3</v>
      </c>
      <c r="D29" s="166"/>
    </row>
    <row r="30" spans="1:4" ht="15.75" x14ac:dyDescent="0.25">
      <c r="A30" s="208" t="s">
        <v>236</v>
      </c>
      <c r="B30" s="208"/>
      <c r="C30" s="208"/>
    </row>
    <row r="31" spans="1:4" ht="22.5" x14ac:dyDescent="0.25">
      <c r="A31" s="135" t="s">
        <v>106</v>
      </c>
      <c r="B31" s="136">
        <f>C31/$D$27</f>
        <v>1</v>
      </c>
      <c r="C31" s="77">
        <v>50900</v>
      </c>
    </row>
    <row r="32" spans="1:4" ht="15.75" x14ac:dyDescent="0.25">
      <c r="A32" s="208" t="s">
        <v>237</v>
      </c>
      <c r="B32" s="208"/>
      <c r="C32" s="208"/>
    </row>
    <row r="33" spans="1:4" ht="33.75" x14ac:dyDescent="0.25">
      <c r="A33" s="135" t="s">
        <v>107</v>
      </c>
      <c r="B33" s="136">
        <f>C33/$D$27</f>
        <v>1.0078585461689586</v>
      </c>
      <c r="C33" s="77">
        <v>51300</v>
      </c>
      <c r="D33" s="137"/>
    </row>
    <row r="34" spans="1:4" ht="15.75" x14ac:dyDescent="0.25">
      <c r="A34" s="208" t="s">
        <v>238</v>
      </c>
      <c r="B34" s="208"/>
      <c r="C34" s="208"/>
    </row>
    <row r="35" spans="1:4" ht="45" x14ac:dyDescent="0.25">
      <c r="A35" s="135" t="s">
        <v>108</v>
      </c>
      <c r="B35" s="136">
        <f>C35/$D$27</f>
        <v>1.0294695481335954</v>
      </c>
      <c r="C35" s="77">
        <v>52400</v>
      </c>
      <c r="D35" s="137"/>
    </row>
    <row r="36" spans="1:4" ht="30" customHeight="1" x14ac:dyDescent="0.25">
      <c r="A36" s="175" t="s">
        <v>250</v>
      </c>
      <c r="B36" s="175"/>
      <c r="C36" s="175"/>
    </row>
    <row r="37" spans="1:4" ht="56.25" x14ac:dyDescent="0.25">
      <c r="A37" s="135" t="s">
        <v>109</v>
      </c>
      <c r="B37" s="136">
        <f>C37/$D$27</f>
        <v>1.0491159135559922</v>
      </c>
      <c r="C37" s="77">
        <v>53400</v>
      </c>
      <c r="D37" s="137"/>
    </row>
    <row r="38" spans="1:4" x14ac:dyDescent="0.25">
      <c r="A38" s="206" t="s">
        <v>110</v>
      </c>
      <c r="B38" s="206"/>
      <c r="C38" s="206"/>
    </row>
    <row r="39" spans="1:4" x14ac:dyDescent="0.25">
      <c r="A39" s="207" t="s">
        <v>111</v>
      </c>
      <c r="B39" s="207"/>
      <c r="C39" s="207"/>
    </row>
    <row r="40" spans="1:4" x14ac:dyDescent="0.25">
      <c r="A40" s="116"/>
      <c r="B40" s="106"/>
      <c r="C40" s="117"/>
    </row>
    <row r="41" spans="1:4" ht="30" customHeight="1" x14ac:dyDescent="0.25">
      <c r="A41" s="176" t="s">
        <v>112</v>
      </c>
      <c r="B41" s="176"/>
      <c r="C41" s="176"/>
    </row>
    <row r="42" spans="1:4" x14ac:dyDescent="0.25">
      <c r="A42" s="204"/>
      <c r="B42" s="204"/>
      <c r="C42" s="204"/>
    </row>
    <row r="43" spans="1:4" x14ac:dyDescent="0.25">
      <c r="A43" s="205" t="s">
        <v>266</v>
      </c>
      <c r="B43" s="205"/>
      <c r="C43" s="205"/>
      <c r="D43" s="124">
        <v>51200</v>
      </c>
    </row>
    <row r="44" spans="1:4" ht="36" x14ac:dyDescent="0.25">
      <c r="A44" s="77" t="s">
        <v>1</v>
      </c>
      <c r="B44" s="77" t="s">
        <v>2</v>
      </c>
      <c r="C44" s="77" t="s">
        <v>20</v>
      </c>
    </row>
    <row r="45" spans="1:4" x14ac:dyDescent="0.25">
      <c r="A45" s="134">
        <v>1</v>
      </c>
      <c r="B45" s="134">
        <v>2</v>
      </c>
      <c r="C45" s="134">
        <v>3</v>
      </c>
    </row>
    <row r="46" spans="1:4" ht="15.75" x14ac:dyDescent="0.25">
      <c r="A46" s="203" t="s">
        <v>113</v>
      </c>
      <c r="B46" s="203"/>
      <c r="C46" s="203"/>
    </row>
    <row r="47" spans="1:4" ht="78.75" x14ac:dyDescent="0.25">
      <c r="A47" s="76" t="s">
        <v>114</v>
      </c>
      <c r="B47" s="136">
        <f>C47/$D$43</f>
        <v>1</v>
      </c>
      <c r="C47" s="107">
        <v>51200</v>
      </c>
    </row>
    <row r="48" spans="1:4" ht="15.75" x14ac:dyDescent="0.25">
      <c r="A48" s="203" t="s">
        <v>115</v>
      </c>
      <c r="B48" s="203"/>
      <c r="C48" s="203"/>
    </row>
    <row r="49" spans="1:3" ht="135" x14ac:dyDescent="0.25">
      <c r="A49" s="76" t="s">
        <v>116</v>
      </c>
      <c r="B49" s="136">
        <f>C49/$D$43</f>
        <v>1.0234375</v>
      </c>
      <c r="C49" s="107">
        <v>52400</v>
      </c>
    </row>
    <row r="50" spans="1:3" ht="15.75" x14ac:dyDescent="0.25">
      <c r="A50" s="203" t="s">
        <v>117</v>
      </c>
      <c r="B50" s="203"/>
      <c r="C50" s="203"/>
    </row>
    <row r="51" spans="1:3" ht="45" x14ac:dyDescent="0.25">
      <c r="A51" s="76" t="s">
        <v>118</v>
      </c>
      <c r="B51" s="136">
        <f>C51/$D$43</f>
        <v>1.322265625</v>
      </c>
      <c r="C51" s="107">
        <v>67700</v>
      </c>
    </row>
    <row r="52" spans="1:3" x14ac:dyDescent="0.25">
      <c r="A52" s="112"/>
      <c r="B52" s="113"/>
      <c r="C52" s="17"/>
    </row>
    <row r="53" spans="1:3" ht="22.5" customHeight="1" x14ac:dyDescent="0.25">
      <c r="A53" s="192" t="s">
        <v>249</v>
      </c>
      <c r="B53" s="192"/>
      <c r="C53" s="192"/>
    </row>
    <row r="54" spans="1:3" x14ac:dyDescent="0.25">
      <c r="A54" s="192" t="s">
        <v>119</v>
      </c>
      <c r="B54" s="192"/>
      <c r="C54" s="192"/>
    </row>
    <row r="55" spans="1:3" x14ac:dyDescent="0.25">
      <c r="A55" s="192" t="s">
        <v>120</v>
      </c>
      <c r="B55" s="192"/>
      <c r="C55" s="192"/>
    </row>
  </sheetData>
  <mergeCells count="24">
    <mergeCell ref="B4:C4"/>
    <mergeCell ref="A5:C5"/>
    <mergeCell ref="B6:C6"/>
    <mergeCell ref="A7:C7"/>
    <mergeCell ref="A25:C25"/>
    <mergeCell ref="A15:C15"/>
    <mergeCell ref="A20:C20"/>
    <mergeCell ref="A22:C22"/>
    <mergeCell ref="A12:C12"/>
    <mergeCell ref="A41:C41"/>
    <mergeCell ref="A38:C38"/>
    <mergeCell ref="A39:C39"/>
    <mergeCell ref="A30:C30"/>
    <mergeCell ref="A32:C32"/>
    <mergeCell ref="A34:C34"/>
    <mergeCell ref="A36:C36"/>
    <mergeCell ref="A53:C53"/>
    <mergeCell ref="A54:C54"/>
    <mergeCell ref="A55:C55"/>
    <mergeCell ref="A50:C50"/>
    <mergeCell ref="A42:C42"/>
    <mergeCell ref="A43:C43"/>
    <mergeCell ref="A46:C46"/>
    <mergeCell ref="A48:C48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2"/>
  <sheetViews>
    <sheetView zoomScaleNormal="100" workbookViewId="0">
      <selection activeCell="A6" sqref="A6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4"/>
    <col min="5" max="16384" width="9.140625" style="12"/>
  </cols>
  <sheetData>
    <row r="1" spans="1:11" s="87" customFormat="1" x14ac:dyDescent="0.25">
      <c r="B1" s="90"/>
      <c r="C1" s="141" t="s">
        <v>121</v>
      </c>
      <c r="D1" s="124"/>
    </row>
    <row r="2" spans="1:11" s="87" customFormat="1" x14ac:dyDescent="0.25">
      <c r="A2" s="139"/>
      <c r="B2" s="139"/>
      <c r="C2" s="141" t="s">
        <v>215</v>
      </c>
      <c r="D2" s="124"/>
    </row>
    <row r="3" spans="1:11" s="87" customFormat="1" x14ac:dyDescent="0.25">
      <c r="A3" s="108"/>
      <c r="B3" s="108"/>
      <c r="C3" s="141" t="s">
        <v>278</v>
      </c>
      <c r="D3" s="124"/>
    </row>
    <row r="4" spans="1:11" x14ac:dyDescent="0.25">
      <c r="B4" s="8"/>
      <c r="C4" s="10"/>
    </row>
    <row r="5" spans="1:11" ht="29.25" customHeight="1" x14ac:dyDescent="0.25">
      <c r="A5" s="176" t="s">
        <v>261</v>
      </c>
      <c r="B5" s="176"/>
      <c r="C5" s="176"/>
    </row>
    <row r="6" spans="1:11" x14ac:dyDescent="0.25">
      <c r="A6" s="143"/>
      <c r="B6" s="216"/>
      <c r="C6" s="216"/>
    </row>
    <row r="7" spans="1:11" x14ac:dyDescent="0.25">
      <c r="A7" s="178" t="s">
        <v>267</v>
      </c>
      <c r="B7" s="178"/>
      <c r="C7" s="178"/>
      <c r="D7" s="124">
        <v>38900</v>
      </c>
    </row>
    <row r="8" spans="1:11" ht="36" x14ac:dyDescent="0.25">
      <c r="A8" s="18" t="s">
        <v>1</v>
      </c>
      <c r="B8" s="18" t="s">
        <v>2</v>
      </c>
      <c r="C8" s="18" t="s">
        <v>20</v>
      </c>
    </row>
    <row r="9" spans="1:11" x14ac:dyDescent="0.25">
      <c r="A9" s="19">
        <v>1</v>
      </c>
      <c r="B9" s="19">
        <v>2</v>
      </c>
      <c r="C9" s="43">
        <v>3</v>
      </c>
    </row>
    <row r="10" spans="1:11" ht="28.5" customHeight="1" x14ac:dyDescent="0.25">
      <c r="A10" s="175" t="s">
        <v>240</v>
      </c>
      <c r="B10" s="211"/>
      <c r="C10" s="211"/>
    </row>
    <row r="11" spans="1:11" ht="33.75" x14ac:dyDescent="0.25">
      <c r="A11" s="76" t="s">
        <v>208</v>
      </c>
      <c r="B11" s="70">
        <f>C11/$D$7</f>
        <v>1</v>
      </c>
      <c r="C11" s="35">
        <v>38900</v>
      </c>
    </row>
    <row r="12" spans="1:11" ht="28.5" customHeight="1" x14ac:dyDescent="0.25">
      <c r="A12" s="214" t="s">
        <v>239</v>
      </c>
      <c r="B12" s="215"/>
      <c r="C12" s="215"/>
    </row>
    <row r="13" spans="1:11" ht="123.75" x14ac:dyDescent="0.25">
      <c r="A13" s="76" t="s">
        <v>207</v>
      </c>
      <c r="B13" s="70">
        <f>C13/$D$7</f>
        <v>1.0411311053984575</v>
      </c>
      <c r="C13" s="165">
        <v>40500</v>
      </c>
      <c r="D13" s="137"/>
    </row>
    <row r="14" spans="1:11" ht="28.5" customHeight="1" x14ac:dyDescent="0.25">
      <c r="A14" s="175" t="s">
        <v>241</v>
      </c>
      <c r="B14" s="211"/>
      <c r="C14" s="211"/>
    </row>
    <row r="15" spans="1:11" ht="327.75" customHeight="1" x14ac:dyDescent="0.25">
      <c r="A15" s="63" t="s">
        <v>204</v>
      </c>
      <c r="B15" s="212">
        <f t="shared" ref="B15:B17" si="0">C15/$D$7</f>
        <v>1.1953727506426735</v>
      </c>
      <c r="C15" s="213">
        <v>46500</v>
      </c>
      <c r="D15" s="137"/>
      <c r="K15" s="12" t="s">
        <v>247</v>
      </c>
    </row>
    <row r="16" spans="1:11" ht="56.25" x14ac:dyDescent="0.25">
      <c r="A16" s="64" t="s">
        <v>205</v>
      </c>
      <c r="B16" s="212">
        <f t="shared" si="0"/>
        <v>0</v>
      </c>
      <c r="C16" s="213"/>
    </row>
    <row r="17" spans="1:5" ht="90" x14ac:dyDescent="0.25">
      <c r="A17" s="65" t="s">
        <v>206</v>
      </c>
      <c r="B17" s="212">
        <f t="shared" si="0"/>
        <v>0</v>
      </c>
      <c r="C17" s="213"/>
    </row>
    <row r="18" spans="1:5" ht="28.5" customHeight="1" x14ac:dyDescent="0.25">
      <c r="A18" s="175" t="s">
        <v>242</v>
      </c>
      <c r="B18" s="211"/>
      <c r="C18" s="211"/>
    </row>
    <row r="19" spans="1:5" ht="214.5" customHeight="1" x14ac:dyDescent="0.25">
      <c r="A19" s="63" t="s">
        <v>202</v>
      </c>
      <c r="B19" s="212">
        <f t="shared" ref="B19:B20" si="1">C19/$D$7</f>
        <v>1.3161953727506426</v>
      </c>
      <c r="C19" s="213">
        <v>51200</v>
      </c>
      <c r="D19" s="137"/>
    </row>
    <row r="20" spans="1:5" ht="45" x14ac:dyDescent="0.25">
      <c r="A20" s="65" t="s">
        <v>203</v>
      </c>
      <c r="B20" s="212">
        <f t="shared" si="1"/>
        <v>0</v>
      </c>
      <c r="C20" s="213"/>
    </row>
    <row r="22" spans="1:5" ht="27" customHeight="1" x14ac:dyDescent="0.25">
      <c r="A22" s="173" t="s">
        <v>249</v>
      </c>
      <c r="B22" s="173"/>
      <c r="C22" s="173"/>
      <c r="D22" s="167"/>
      <c r="E22" s="38"/>
    </row>
  </sheetData>
  <mergeCells count="12">
    <mergeCell ref="A22:C22"/>
    <mergeCell ref="A5:C5"/>
    <mergeCell ref="A18:C18"/>
    <mergeCell ref="B19:B20"/>
    <mergeCell ref="C19:C20"/>
    <mergeCell ref="A14:C14"/>
    <mergeCell ref="B15:B17"/>
    <mergeCell ref="C15:C17"/>
    <mergeCell ref="A10:C10"/>
    <mergeCell ref="A12:C12"/>
    <mergeCell ref="B6:C6"/>
    <mergeCell ref="A7:C7"/>
  </mergeCells>
  <pageMargins left="1.1811023622047245" right="0.39370078740157483" top="0.39370078740157483" bottom="0.39370078740157483" header="0" footer="0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54"/>
  <sheetViews>
    <sheetView zoomScaleNormal="100" zoomScaleSheetLayoutView="90" workbookViewId="0">
      <selection activeCell="H12" sqref="H12"/>
    </sheetView>
  </sheetViews>
  <sheetFormatPr defaultColWidth="9.140625" defaultRowHeight="15" x14ac:dyDescent="0.25"/>
  <cols>
    <col min="1" max="1" width="49.28515625" style="12" customWidth="1"/>
    <col min="2" max="3" width="18.5703125" style="12" customWidth="1"/>
    <col min="4" max="4" width="9.140625" style="124"/>
    <col min="5" max="16384" width="9.140625" style="12"/>
  </cols>
  <sheetData>
    <row r="1" spans="1:4" s="87" customFormat="1" x14ac:dyDescent="0.25">
      <c r="A1" s="88"/>
      <c r="B1" s="88"/>
      <c r="C1" s="141" t="s">
        <v>122</v>
      </c>
      <c r="D1" s="124"/>
    </row>
    <row r="2" spans="1:4" s="87" customFormat="1" x14ac:dyDescent="0.25">
      <c r="A2" s="217" t="s">
        <v>252</v>
      </c>
      <c r="B2" s="217"/>
      <c r="C2" s="217"/>
      <c r="D2" s="124"/>
    </row>
    <row r="3" spans="1:4" s="87" customFormat="1" x14ac:dyDescent="0.25">
      <c r="A3" s="108"/>
      <c r="B3" s="108"/>
      <c r="C3" s="141" t="s">
        <v>280</v>
      </c>
      <c r="D3" s="124"/>
    </row>
    <row r="4" spans="1:4" x14ac:dyDescent="0.25">
      <c r="A4" s="9"/>
      <c r="B4" s="9"/>
      <c r="C4" s="10"/>
    </row>
    <row r="5" spans="1:4" ht="30" customHeight="1" x14ac:dyDescent="0.25">
      <c r="A5" s="176" t="s">
        <v>262</v>
      </c>
      <c r="B5" s="176"/>
      <c r="C5" s="176"/>
    </row>
    <row r="6" spans="1:4" ht="15.75" x14ac:dyDescent="0.25">
      <c r="A6" s="151"/>
      <c r="B6" s="151"/>
      <c r="C6" s="151"/>
    </row>
    <row r="7" spans="1:4" ht="30" customHeight="1" x14ac:dyDescent="0.25">
      <c r="A7" s="176" t="s">
        <v>245</v>
      </c>
      <c r="B7" s="176"/>
      <c r="C7" s="176"/>
    </row>
    <row r="8" spans="1:4" ht="15.75" x14ac:dyDescent="0.25">
      <c r="A8" s="219"/>
      <c r="B8" s="219"/>
      <c r="C8" s="219"/>
    </row>
    <row r="9" spans="1:4" x14ac:dyDescent="0.25">
      <c r="A9" s="178" t="s">
        <v>267</v>
      </c>
      <c r="B9" s="178"/>
      <c r="C9" s="178"/>
      <c r="D9" s="124">
        <v>38900</v>
      </c>
    </row>
    <row r="10" spans="1:4" ht="36" x14ac:dyDescent="0.25">
      <c r="A10" s="18" t="s">
        <v>1</v>
      </c>
      <c r="B10" s="18" t="s">
        <v>2</v>
      </c>
      <c r="C10" s="18" t="s">
        <v>20</v>
      </c>
    </row>
    <row r="11" spans="1:4" x14ac:dyDescent="0.25">
      <c r="A11" s="19">
        <v>1</v>
      </c>
      <c r="B11" s="19">
        <v>2</v>
      </c>
      <c r="C11" s="43">
        <v>3</v>
      </c>
    </row>
    <row r="12" spans="1:4" ht="15.75" x14ac:dyDescent="0.25">
      <c r="A12" s="175" t="s">
        <v>243</v>
      </c>
      <c r="B12" s="175"/>
      <c r="C12" s="175"/>
    </row>
    <row r="13" spans="1:4" x14ac:dyDescent="0.25">
      <c r="A13" s="20" t="s">
        <v>123</v>
      </c>
      <c r="B13" s="60">
        <f>C13/D9</f>
        <v>1</v>
      </c>
      <c r="C13" s="21">
        <v>38900</v>
      </c>
    </row>
    <row r="14" spans="1:4" x14ac:dyDescent="0.25">
      <c r="A14" s="9"/>
      <c r="B14" s="16"/>
      <c r="C14" s="16"/>
    </row>
    <row r="15" spans="1:4" ht="30" customHeight="1" x14ac:dyDescent="0.25">
      <c r="A15" s="176" t="s">
        <v>246</v>
      </c>
      <c r="B15" s="176"/>
      <c r="C15" s="176"/>
    </row>
    <row r="16" spans="1:4" ht="15.75" x14ac:dyDescent="0.25">
      <c r="A16" s="219"/>
      <c r="B16" s="219"/>
      <c r="C16" s="219"/>
    </row>
    <row r="17" spans="1:4" x14ac:dyDescent="0.25">
      <c r="A17" s="178" t="s">
        <v>268</v>
      </c>
      <c r="B17" s="178"/>
      <c r="C17" s="178"/>
      <c r="D17" s="124">
        <v>40500</v>
      </c>
    </row>
    <row r="18" spans="1:4" ht="36" x14ac:dyDescent="0.25">
      <c r="A18" s="18" t="s">
        <v>1</v>
      </c>
      <c r="B18" s="18" t="s">
        <v>2</v>
      </c>
      <c r="C18" s="18" t="s">
        <v>20</v>
      </c>
    </row>
    <row r="19" spans="1:4" x14ac:dyDescent="0.25">
      <c r="A19" s="19">
        <v>1</v>
      </c>
      <c r="B19" s="19">
        <v>2</v>
      </c>
      <c r="C19" s="43">
        <v>3</v>
      </c>
    </row>
    <row r="20" spans="1:4" ht="15.75" x14ac:dyDescent="0.25">
      <c r="A20" s="175" t="s">
        <v>124</v>
      </c>
      <c r="B20" s="175"/>
      <c r="C20" s="175"/>
    </row>
    <row r="21" spans="1:4" x14ac:dyDescent="0.25">
      <c r="A21" s="20" t="s">
        <v>125</v>
      </c>
      <c r="B21" s="109">
        <f>C21/$D$17</f>
        <v>1</v>
      </c>
      <c r="C21" s="21">
        <v>40500</v>
      </c>
    </row>
    <row r="22" spans="1:4" ht="15.75" x14ac:dyDescent="0.25">
      <c r="A22" s="175" t="s">
        <v>126</v>
      </c>
      <c r="B22" s="175"/>
      <c r="C22" s="175"/>
    </row>
    <row r="23" spans="1:4" x14ac:dyDescent="0.25">
      <c r="A23" s="20" t="s">
        <v>201</v>
      </c>
      <c r="B23" s="109">
        <f>C23/$D$17</f>
        <v>1.0123456790123457</v>
      </c>
      <c r="C23" s="21">
        <v>41000</v>
      </c>
    </row>
    <row r="24" spans="1:4" ht="15.75" x14ac:dyDescent="0.25">
      <c r="A24" s="175" t="s">
        <v>127</v>
      </c>
      <c r="B24" s="175"/>
      <c r="C24" s="175"/>
    </row>
    <row r="25" spans="1:4" ht="15" customHeight="1" x14ac:dyDescent="0.25">
      <c r="A25" s="20" t="s">
        <v>128</v>
      </c>
      <c r="B25" s="109">
        <f>C25/$D$17</f>
        <v>1.0271604938271606</v>
      </c>
      <c r="C25" s="21">
        <v>41600</v>
      </c>
    </row>
    <row r="26" spans="1:4" x14ac:dyDescent="0.25">
      <c r="A26" s="15"/>
      <c r="B26" s="16"/>
      <c r="C26" s="17"/>
    </row>
    <row r="27" spans="1:4" ht="29.25" customHeight="1" x14ac:dyDescent="0.25">
      <c r="A27" s="176" t="s">
        <v>129</v>
      </c>
      <c r="B27" s="176"/>
      <c r="C27" s="176"/>
    </row>
    <row r="28" spans="1:4" ht="15.75" x14ac:dyDescent="0.25">
      <c r="A28" s="151"/>
      <c r="B28" s="151"/>
      <c r="C28" s="151"/>
    </row>
    <row r="29" spans="1:4" x14ac:dyDescent="0.25">
      <c r="A29" s="178" t="s">
        <v>269</v>
      </c>
      <c r="B29" s="178"/>
      <c r="C29" s="178"/>
      <c r="D29" s="124">
        <v>42700</v>
      </c>
    </row>
    <row r="30" spans="1:4" ht="36" x14ac:dyDescent="0.25">
      <c r="A30" s="18" t="s">
        <v>1</v>
      </c>
      <c r="B30" s="18" t="s">
        <v>2</v>
      </c>
      <c r="C30" s="18" t="s">
        <v>20</v>
      </c>
    </row>
    <row r="31" spans="1:4" x14ac:dyDescent="0.25">
      <c r="A31" s="19">
        <v>1</v>
      </c>
      <c r="B31" s="19">
        <v>2</v>
      </c>
      <c r="C31" s="43">
        <v>3</v>
      </c>
    </row>
    <row r="32" spans="1:4" ht="15.75" x14ac:dyDescent="0.25">
      <c r="A32" s="175" t="s">
        <v>130</v>
      </c>
      <c r="B32" s="175"/>
      <c r="C32" s="175"/>
    </row>
    <row r="33" spans="1:4" ht="22.5" x14ac:dyDescent="0.25">
      <c r="A33" s="20" t="s">
        <v>131</v>
      </c>
      <c r="B33" s="109">
        <f>C33/$D$29</f>
        <v>1</v>
      </c>
      <c r="C33" s="21">
        <v>42700</v>
      </c>
      <c r="D33" s="137"/>
    </row>
    <row r="34" spans="1:4" ht="15.75" x14ac:dyDescent="0.25">
      <c r="A34" s="175" t="s">
        <v>132</v>
      </c>
      <c r="B34" s="175"/>
      <c r="C34" s="175"/>
    </row>
    <row r="35" spans="1:4" ht="33.75" x14ac:dyDescent="0.25">
      <c r="A35" s="20" t="s">
        <v>200</v>
      </c>
      <c r="B35" s="109">
        <f>C35/$D$29</f>
        <v>1.0163934426229508</v>
      </c>
      <c r="C35" s="21">
        <v>43400</v>
      </c>
      <c r="D35" s="137"/>
    </row>
    <row r="36" spans="1:4" ht="15.75" x14ac:dyDescent="0.25">
      <c r="A36" s="175" t="s">
        <v>133</v>
      </c>
      <c r="B36" s="175"/>
      <c r="C36" s="175"/>
    </row>
    <row r="37" spans="1:4" ht="56.25" x14ac:dyDescent="0.25">
      <c r="A37" s="20" t="s">
        <v>199</v>
      </c>
      <c r="B37" s="109">
        <f>C37/$D$29</f>
        <v>1.0819672131147542</v>
      </c>
      <c r="C37" s="21">
        <v>46200</v>
      </c>
      <c r="D37" s="137"/>
    </row>
    <row r="38" spans="1:4" ht="15.75" x14ac:dyDescent="0.25">
      <c r="A38" s="175" t="s">
        <v>134</v>
      </c>
      <c r="B38" s="175"/>
      <c r="C38" s="175"/>
    </row>
    <row r="39" spans="1:4" x14ac:dyDescent="0.25">
      <c r="A39" s="20" t="s">
        <v>198</v>
      </c>
      <c r="B39" s="109">
        <f>C39/$D$29</f>
        <v>1.088992974238876</v>
      </c>
      <c r="C39" s="21">
        <v>46500</v>
      </c>
      <c r="D39" s="137"/>
    </row>
    <row r="40" spans="1:4" x14ac:dyDescent="0.25">
      <c r="A40" s="48"/>
      <c r="B40" s="48"/>
      <c r="C40" s="48"/>
    </row>
    <row r="41" spans="1:4" ht="30" customHeight="1" x14ac:dyDescent="0.25">
      <c r="A41" s="176" t="s">
        <v>135</v>
      </c>
      <c r="B41" s="176"/>
      <c r="C41" s="176"/>
    </row>
    <row r="42" spans="1:4" ht="15.75" x14ac:dyDescent="0.25">
      <c r="A42" s="219"/>
      <c r="B42" s="219"/>
      <c r="C42" s="219"/>
    </row>
    <row r="43" spans="1:4" x14ac:dyDescent="0.25">
      <c r="A43" s="178" t="s">
        <v>276</v>
      </c>
      <c r="B43" s="178"/>
      <c r="C43" s="178"/>
      <c r="D43" s="124">
        <v>51300</v>
      </c>
    </row>
    <row r="44" spans="1:4" ht="36" x14ac:dyDescent="0.25">
      <c r="A44" s="18" t="s">
        <v>1</v>
      </c>
      <c r="B44" s="18" t="s">
        <v>2</v>
      </c>
      <c r="C44" s="18" t="s">
        <v>20</v>
      </c>
    </row>
    <row r="45" spans="1:4" x14ac:dyDescent="0.25">
      <c r="A45" s="19">
        <v>1</v>
      </c>
      <c r="B45" s="19">
        <v>2</v>
      </c>
      <c r="C45" s="43">
        <v>3</v>
      </c>
    </row>
    <row r="46" spans="1:4" ht="15.75" x14ac:dyDescent="0.25">
      <c r="A46" s="175" t="s">
        <v>136</v>
      </c>
      <c r="B46" s="175"/>
      <c r="C46" s="175"/>
    </row>
    <row r="47" spans="1:4" ht="22.5" x14ac:dyDescent="0.25">
      <c r="A47" s="20" t="s">
        <v>137</v>
      </c>
      <c r="B47" s="109">
        <f>C47/$D$43</f>
        <v>1</v>
      </c>
      <c r="C47" s="21">
        <v>51300</v>
      </c>
      <c r="D47" s="137"/>
    </row>
    <row r="48" spans="1:4" ht="15.75" x14ac:dyDescent="0.25">
      <c r="A48" s="175" t="s">
        <v>138</v>
      </c>
      <c r="B48" s="175"/>
      <c r="C48" s="175"/>
    </row>
    <row r="49" spans="1:4" x14ac:dyDescent="0.25">
      <c r="A49" s="20" t="s">
        <v>139</v>
      </c>
      <c r="B49" s="162">
        <f>C49/$D$43</f>
        <v>1.0409356725146199</v>
      </c>
      <c r="C49" s="21">
        <v>53400</v>
      </c>
      <c r="D49" s="137"/>
    </row>
    <row r="50" spans="1:4" ht="15.75" x14ac:dyDescent="0.25">
      <c r="A50" s="175" t="s">
        <v>140</v>
      </c>
      <c r="B50" s="175"/>
      <c r="C50" s="175"/>
    </row>
    <row r="51" spans="1:4" x14ac:dyDescent="0.25">
      <c r="A51" s="20" t="s">
        <v>141</v>
      </c>
      <c r="B51" s="162">
        <f>C51/$D$43</f>
        <v>1.732943469785575</v>
      </c>
      <c r="C51" s="21">
        <v>88900</v>
      </c>
      <c r="D51" s="137"/>
    </row>
    <row r="52" spans="1:4" x14ac:dyDescent="0.25">
      <c r="A52" s="48"/>
      <c r="B52" s="48"/>
      <c r="C52" s="48"/>
    </row>
    <row r="53" spans="1:4" ht="28.5" customHeight="1" x14ac:dyDescent="0.25">
      <c r="A53" s="192" t="s">
        <v>249</v>
      </c>
      <c r="B53" s="192"/>
      <c r="C53" s="192"/>
    </row>
    <row r="54" spans="1:4" x14ac:dyDescent="0.25">
      <c r="A54" s="218"/>
      <c r="B54" s="218"/>
      <c r="C54" s="9"/>
    </row>
  </sheetData>
  <mergeCells count="26">
    <mergeCell ref="A24:C24"/>
    <mergeCell ref="A8:C8"/>
    <mergeCell ref="A9:C9"/>
    <mergeCell ref="A5:C5"/>
    <mergeCell ref="A7:C7"/>
    <mergeCell ref="A20:C20"/>
    <mergeCell ref="A15:C15"/>
    <mergeCell ref="A16:C16"/>
    <mergeCell ref="A17:C17"/>
    <mergeCell ref="A12:C12"/>
    <mergeCell ref="A2:C2"/>
    <mergeCell ref="A53:C53"/>
    <mergeCell ref="A54:B54"/>
    <mergeCell ref="A50:C50"/>
    <mergeCell ref="A46:C46"/>
    <mergeCell ref="A48:C48"/>
    <mergeCell ref="A43:C43"/>
    <mergeCell ref="A41:C41"/>
    <mergeCell ref="A42:C42"/>
    <mergeCell ref="A36:C36"/>
    <mergeCell ref="A38:C38"/>
    <mergeCell ref="A32:C32"/>
    <mergeCell ref="A34:C34"/>
    <mergeCell ref="A27:C27"/>
    <mergeCell ref="A29:C29"/>
    <mergeCell ref="A22:C22"/>
  </mergeCells>
  <pageMargins left="1.1811023622047245" right="0.39370078740157483" top="0.39370078740157483" bottom="0.39370078740157483" header="0" footer="0"/>
  <pageSetup paperSize="9" scale="98" orientation="portrait" r:id="rId1"/>
  <rowBreaks count="1" manualBreakCount="1">
    <brk id="40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Прил.1. 217нППС</vt:lpstr>
      <vt:lpstr>Прил.2. 217нРУ</vt:lpstr>
      <vt:lpstr>Прил.3. 247н</vt:lpstr>
      <vt:lpstr>Прил.4. 248н</vt:lpstr>
      <vt:lpstr>Прил.5. 305н</vt:lpstr>
      <vt:lpstr>Прил. 6. 217нАХиУВП</vt:lpstr>
      <vt:lpstr>Прил.7. 216н</vt:lpstr>
      <vt:lpstr>Прил.8. 570</vt:lpstr>
      <vt:lpstr>Прил.9. 342н</vt:lpstr>
      <vt:lpstr>Прил.10. 526</vt:lpstr>
      <vt:lpstr>Прил.11. 165н</vt:lpstr>
      <vt:lpstr>'Прил. 6. 217нАХиУВП'!Область_печати</vt:lpstr>
      <vt:lpstr>'Прил.1. 217нППС'!Область_печати</vt:lpstr>
      <vt:lpstr>'Прил.10. 526'!Область_печати</vt:lpstr>
      <vt:lpstr>'Прил.11. 165н'!Область_печати</vt:lpstr>
      <vt:lpstr>'Прил.2. 217нРУ'!Область_печати</vt:lpstr>
      <vt:lpstr>'Прил.3. 247н'!Область_печати</vt:lpstr>
      <vt:lpstr>'Прил.4. 248н'!Область_печати</vt:lpstr>
      <vt:lpstr>'Прил.5. 305н'!Область_печати</vt:lpstr>
      <vt:lpstr>'Прил.7. 216н'!Область_печати</vt:lpstr>
      <vt:lpstr>'Прил.8. 570'!Область_печати</vt:lpstr>
      <vt:lpstr>'Прил.9. 342н'!Область_печати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matyushkova.olga</dc:creator>
  <cp:lastModifiedBy>Ушакова Снежанна Сергеевна</cp:lastModifiedBy>
  <cp:lastPrinted>2025-05-14T08:49:27Z</cp:lastPrinted>
  <dcterms:created xsi:type="dcterms:W3CDTF">2013-12-12T10:26:19Z</dcterms:created>
  <dcterms:modified xsi:type="dcterms:W3CDTF">2026-07-01T05:45:40Z</dcterms:modified>
</cp:coreProperties>
</file>