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395" windowHeight="8445"/>
  </bookViews>
  <sheets>
    <sheet name="расшифровка" sheetId="9" r:id="rId1"/>
  </sheets>
  <calcPr calcId="145621"/>
</workbook>
</file>

<file path=xl/calcChain.xml><?xml version="1.0" encoding="utf-8"?>
<calcChain xmlns="http://schemas.openxmlformats.org/spreadsheetml/2006/main">
  <c r="F9" i="9" l="1"/>
  <c r="F12" i="9" s="1"/>
  <c r="F10" i="9"/>
  <c r="F13" i="9" s="1"/>
  <c r="F16" i="9"/>
  <c r="F17" i="9"/>
  <c r="F22" i="9"/>
  <c r="F23" i="9"/>
  <c r="F24" i="9"/>
  <c r="F15" i="9"/>
  <c r="F21" i="9"/>
  <c r="F8" i="9"/>
  <c r="F11" i="9" l="1"/>
  <c r="F7" i="9" s="1"/>
  <c r="F26" i="9" s="1"/>
</calcChain>
</file>

<file path=xl/sharedStrings.xml><?xml version="1.0" encoding="utf-8"?>
<sst xmlns="http://schemas.openxmlformats.org/spreadsheetml/2006/main" count="76" uniqueCount="56">
  <si>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</si>
  <si>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</si>
  <si>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</si>
  <si>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</si>
  <si>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</si>
  <si>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</si>
  <si>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</si>
  <si>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</si>
  <si>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</si>
  <si>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</si>
  <si>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</si>
  <si>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час.</t>
  </si>
  <si>
    <t>(руб./коп.)</t>
  </si>
  <si>
    <t>Изготовление оригинал-макета</t>
  </si>
  <si>
    <t>экз.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</si>
  <si>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</si>
  <si>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</si>
  <si>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</si>
  <si>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</si>
  <si>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</si>
  <si>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</si>
  <si>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</si>
  <si>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</si>
  <si>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</si>
  <si>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</si>
  <si>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</si>
  <si>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Приобретение предметов снабжения и материалов</t>
  </si>
  <si>
    <t xml:space="preserve">Услуги, работы привлекаемых организаций </t>
  </si>
  <si>
    <t>1.1</t>
  </si>
  <si>
    <t>1.2</t>
  </si>
  <si>
    <t>2.2</t>
  </si>
  <si>
    <t>Руководитель</t>
  </si>
  <si>
    <t>2.1</t>
  </si>
  <si>
    <t>Примечание</t>
  </si>
  <si>
    <t>3</t>
  </si>
  <si>
    <t>Тиражирование</t>
  </si>
  <si>
    <t>4</t>
  </si>
  <si>
    <t>4.1</t>
  </si>
  <si>
    <t>4.2</t>
  </si>
  <si>
    <t>4.3</t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</si>
  <si>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</si>
  <si>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>В п.3 указываются расходы на подготовку и выпуск научного издания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мероприятия, связанные с хозяйственным и административным обеспечением услуг (работ)</t>
  </si>
  <si>
    <t>1.1.1</t>
  </si>
  <si>
    <t>1.1.2</t>
  </si>
  <si>
    <t>1.2.1</t>
  </si>
  <si>
    <t>1.2.2</t>
  </si>
  <si>
    <t>Руководитель (штатный)</t>
  </si>
  <si>
    <t>Специалист (по договору подряда)</t>
  </si>
  <si>
    <t>В п.4 рассчитывается стоимость услуг (работ) юридических лиц, привлекаемых для подготовки и выпуска издания, по каждому виду оказываемых услуг (выполняемых работ)</t>
  </si>
  <si>
    <t>(наименование издания в соответствии с договором)</t>
  </si>
  <si>
    <r>
      <t xml:space="preserve">Оплата труда работников с начислениями на выплаты по оплате труда </t>
    </r>
    <r>
      <rPr>
        <sz val="10"/>
        <rFont val="Arial Cyr"/>
        <charset val="204"/>
      </rPr>
      <t>(не более 50 % от суммы субсидии)</t>
    </r>
  </si>
  <si>
    <t>2. Количество экземпляров издания, участвующих в настоящем расчете цены, должно соответвовать количеству экземпляров издания, заявленных в техническом задании к договору о предоставлении субсидии.</t>
  </si>
  <si>
    <t>Расшифровка к статьям сметы расходов</t>
  </si>
  <si>
    <r>
      <t xml:space="preserve">В п.1 приводится расчет фонда оплаты труда (ФОТ) основных и вспомогательных работников и начислений на оплату труда (30,2 %), по каждому работнику или по группам работников. Отдельно, приводится расчет ФОТ работников Получателя субсидии, выполняющих работу по договорам гражданско-правового характера с начислениями на оплату труда ( </t>
    </r>
    <r>
      <rPr>
        <sz val="11"/>
        <color rgb="FFFF0000"/>
        <rFont val="Calibri"/>
        <family val="2"/>
        <charset val="204"/>
      </rPr>
      <t>≥</t>
    </r>
    <r>
      <rPr>
        <sz val="10"/>
        <color rgb="FFFF0000"/>
        <rFont val="Calibri"/>
        <family val="2"/>
        <charset val="204"/>
      </rPr>
      <t xml:space="preserve"> </t>
    </r>
    <r>
      <rPr>
        <i/>
        <sz val="10"/>
        <color rgb="FFFF0000"/>
        <rFont val="Arial Cyr"/>
        <charset val="204"/>
      </rPr>
      <t>27,1%). Величина начислений во внебюджетные фонды должна соответствовать уведомлению федеральной налоговой службы. Размер оплаты труда работника в месяц устанавливается в пределах среднего уровня оплаты труда соответствующих работников в бюджетных учреждениях Санкт-Петербурга. Рекомендуется, чтобы ежемесячный ФОТ руководителя не превышал 34,6 тыс.руб., специалиста - 26,5 тыс.руб. Общий ФОТ работников в п.1 не должен превышать 50 % от суммы запрашиваемой субсидии.</t>
    </r>
  </si>
  <si>
    <t>1. В п.1-2 и 4 указываются прямые расходы, необходимые для подготовки и выпуска научного издания</t>
  </si>
  <si>
    <t>В п.2  приводится расчет стоимости материальных запасов, необходимых для подготовки и выпуска издания с расшифровкой по каждому виду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</si>
</sst>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10"/>
      <color rgb="FFFF0000"/>
      <name val="Arial Cyr"/>
      <charset val="204"/>
    </font>
    <font>
      <sz val="11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rgb="FFFF0000"/>
      <name val="Arial Cyr"/>
      <charset val="204"/>
    </font>
    <font>
      <b/>
      <i/>
      <sz val="9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4" fontId="6" fillId="0" borderId="0" xfId="0" applyNumberFormat="1" applyFont="1" applyBorder="1"/>
    <xf numFmtId="4" fontId="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/>
    <xf numFmtId="0" fontId="5" fillId="0" borderId="0" xfId="0" applyFont="1" applyBorder="1" applyAlignment="1">
      <alignment horizontal="left" vertical="center" wrapText="1"/>
    </xf>
    <xf numFmtId="4" fontId="1" fillId="0" borderId="0" xfId="0" applyNumberFormat="1" applyFont="1"/>
    <xf numFmtId="49" fontId="9" fillId="0" borderId="1" xfId="0" applyNumberFormat="1" applyFont="1" applyBorder="1" applyAlignment="1">
      <alignment horizontal="center" vertical="justify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49" fontId="9" fillId="0" borderId="3" xfId="0" applyNumberFormat="1" applyFont="1" applyBorder="1" applyAlignment="1">
      <alignment horizontal="center" vertical="justify" wrapText="1"/>
    </xf>
    <xf numFmtId="0" fontId="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justify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49" fontId="9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/>
    </xf>
    <xf numFmtId="4" fontId="10" fillId="0" borderId="4" xfId="0" applyNumberFormat="1" applyFont="1" applyBorder="1" applyAlignment="1">
      <alignment vertical="top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4" fontId="9" fillId="0" borderId="1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115" zoomScaleNormal="100" zoomScaleSheetLayoutView="115" workbookViewId="0">
      <selection activeCell="A26" sqref="A26"/>
    </sheetView>
  </sheetViews>
  <sheetFormatPr defaultRowHeight="12.75" x14ac:dyDescent="0.2"/>
  <cols>
    <col min="1" max="1" width="4.85546875" customWidth="1"/>
    <col min="2" max="2" width="44.28515625" customWidth="1"/>
    <col min="3" max="3" width="8" customWidth="1"/>
    <col min="4" max="4" width="8.7109375" customWidth="1"/>
    <col min="5" max="5" width="9.28515625" customWidth="1"/>
    <col min="6" max="6" width="12.140625" customWidth="1"/>
    <col min="7" max="7" width="8.7109375" hidden="1" customWidth="1"/>
    <col min="8" max="8" width="6.85546875" hidden="1" customWidth="1"/>
    <col min="9" max="9" width="10.7109375" bestFit="1" customWidth="1"/>
  </cols>
  <sheetData>
    <row r="1" spans="1:9" x14ac:dyDescent="0.2">
      <c r="A1" s="64" t="s">
        <v>52</v>
      </c>
      <c r="B1" s="65"/>
      <c r="C1" s="65"/>
      <c r="D1" s="65"/>
      <c r="E1" s="65"/>
      <c r="F1" s="65"/>
      <c r="G1" s="20"/>
      <c r="H1" s="20"/>
    </row>
    <row r="2" spans="1:9" ht="16.5" customHeight="1" x14ac:dyDescent="0.2">
      <c r="A2" s="72"/>
      <c r="B2" s="73"/>
      <c r="C2" s="73"/>
      <c r="D2" s="73"/>
      <c r="E2" s="73"/>
      <c r="F2" s="73"/>
      <c r="G2" s="20"/>
      <c r="H2" s="20"/>
    </row>
    <row r="3" spans="1:9" ht="13.5" customHeight="1" x14ac:dyDescent="0.2">
      <c r="A3" s="71" t="s">
        <v>49</v>
      </c>
      <c r="B3" s="71"/>
      <c r="C3" s="71"/>
      <c r="D3" s="71"/>
      <c r="E3" s="71"/>
      <c r="F3" s="71"/>
      <c r="G3" s="20"/>
      <c r="H3" s="20"/>
    </row>
    <row r="4" spans="1:9" ht="9.75" customHeight="1" x14ac:dyDescent="0.2">
      <c r="A4" s="21"/>
      <c r="B4" s="21"/>
      <c r="C4" s="21"/>
      <c r="D4" s="21"/>
      <c r="E4" s="21"/>
      <c r="F4" s="2" t="s">
        <v>12</v>
      </c>
      <c r="G4" s="21"/>
      <c r="H4" s="21"/>
    </row>
    <row r="5" spans="1:9" s="1" customFormat="1" ht="29.25" customHeight="1" x14ac:dyDescent="0.2">
      <c r="A5" s="70" t="s">
        <v>1</v>
      </c>
      <c r="B5" s="70" t="s">
        <v>20</v>
      </c>
      <c r="C5" s="69" t="s">
        <v>3</v>
      </c>
      <c r="D5" s="69" t="s">
        <v>19</v>
      </c>
      <c r="E5" s="70" t="s">
        <v>2</v>
      </c>
      <c r="F5" s="69" t="s">
        <v>4</v>
      </c>
      <c r="G5" s="74"/>
      <c r="H5" s="75"/>
    </row>
    <row r="6" spans="1:9" s="1" customFormat="1" ht="15.75" customHeight="1" x14ac:dyDescent="0.2">
      <c r="A6" s="70"/>
      <c r="B6" s="70"/>
      <c r="C6" s="69"/>
      <c r="D6" s="69"/>
      <c r="E6" s="70"/>
      <c r="F6" s="69"/>
      <c r="G6" s="22"/>
      <c r="H6" s="22"/>
    </row>
    <row r="7" spans="1:9" s="1" customFormat="1" ht="38.25" x14ac:dyDescent="0.2">
      <c r="A7" s="19">
        <v>1</v>
      </c>
      <c r="B7" s="34" t="s">
        <v>50</v>
      </c>
      <c r="C7" s="35"/>
      <c r="D7" s="35"/>
      <c r="E7" s="19"/>
      <c r="F7" s="36">
        <f>F8+F11</f>
        <v>49367.5</v>
      </c>
      <c r="G7" s="22"/>
      <c r="H7" s="22"/>
    </row>
    <row r="8" spans="1:9" s="1" customFormat="1" x14ac:dyDescent="0.2">
      <c r="A8" s="37" t="s">
        <v>28</v>
      </c>
      <c r="B8" s="34" t="s">
        <v>18</v>
      </c>
      <c r="C8" s="38" t="s">
        <v>5</v>
      </c>
      <c r="D8" s="38" t="s">
        <v>5</v>
      </c>
      <c r="E8" s="19" t="s">
        <v>5</v>
      </c>
      <c r="F8" s="39">
        <f>SUM(F9:F10)</f>
        <v>38500</v>
      </c>
      <c r="G8" s="4"/>
      <c r="H8" s="4"/>
    </row>
    <row r="9" spans="1:9" s="1" customFormat="1" x14ac:dyDescent="0.2">
      <c r="A9" s="40" t="s">
        <v>42</v>
      </c>
      <c r="B9" s="41" t="s">
        <v>31</v>
      </c>
      <c r="C9" s="57">
        <v>0.5</v>
      </c>
      <c r="D9" s="42" t="s">
        <v>8</v>
      </c>
      <c r="E9" s="43">
        <v>28000</v>
      </c>
      <c r="F9" s="43">
        <f>C9*E9</f>
        <v>14000</v>
      </c>
      <c r="G9" s="5"/>
      <c r="H9" s="5"/>
    </row>
    <row r="10" spans="1:9" s="1" customFormat="1" x14ac:dyDescent="0.2">
      <c r="A10" s="40" t="s">
        <v>43</v>
      </c>
      <c r="B10" s="41" t="s">
        <v>7</v>
      </c>
      <c r="C10" s="57">
        <v>1</v>
      </c>
      <c r="D10" s="42" t="s">
        <v>8</v>
      </c>
      <c r="E10" s="43">
        <v>24500</v>
      </c>
      <c r="F10" s="43">
        <f>C10*E10</f>
        <v>24500</v>
      </c>
      <c r="G10" s="5"/>
      <c r="H10" s="5"/>
    </row>
    <row r="11" spans="1:9" s="1" customFormat="1" ht="25.5" x14ac:dyDescent="0.2">
      <c r="A11" s="37" t="s">
        <v>29</v>
      </c>
      <c r="B11" s="34" t="s">
        <v>22</v>
      </c>
      <c r="C11" s="57">
        <v>2</v>
      </c>
      <c r="D11" s="38" t="s">
        <v>5</v>
      </c>
      <c r="E11" s="19" t="s">
        <v>5</v>
      </c>
      <c r="F11" s="39">
        <f>SUM(F12:F13)</f>
        <v>10867.5</v>
      </c>
      <c r="G11" s="4"/>
      <c r="H11" s="4"/>
    </row>
    <row r="12" spans="1:9" s="1" customFormat="1" x14ac:dyDescent="0.2">
      <c r="A12" s="40" t="s">
        <v>44</v>
      </c>
      <c r="B12" s="41" t="s">
        <v>46</v>
      </c>
      <c r="C12" s="44">
        <v>30.2</v>
      </c>
      <c r="D12" s="44" t="s">
        <v>9</v>
      </c>
      <c r="E12" s="44" t="s">
        <v>21</v>
      </c>
      <c r="F12" s="43">
        <f>F9*C12/100</f>
        <v>4228</v>
      </c>
      <c r="G12" s="5"/>
      <c r="H12" s="5"/>
    </row>
    <row r="13" spans="1:9" s="1" customFormat="1" x14ac:dyDescent="0.2">
      <c r="A13" s="40" t="s">
        <v>45</v>
      </c>
      <c r="B13" s="47" t="s">
        <v>47</v>
      </c>
      <c r="C13" s="44">
        <v>27.1</v>
      </c>
      <c r="D13" s="44" t="s">
        <v>9</v>
      </c>
      <c r="E13" s="44" t="s">
        <v>21</v>
      </c>
      <c r="F13" s="43">
        <f>F10*C13/100</f>
        <v>6639.5</v>
      </c>
      <c r="G13" s="5"/>
      <c r="H13" s="5"/>
    </row>
    <row r="14" spans="1:9" s="1" customFormat="1" ht="138.75" customHeight="1" x14ac:dyDescent="0.2">
      <c r="A14" s="66" t="s">
        <v>53</v>
      </c>
      <c r="B14" s="67"/>
      <c r="C14" s="67"/>
      <c r="D14" s="67"/>
      <c r="E14" s="67"/>
      <c r="F14" s="67"/>
      <c r="G14" s="12"/>
      <c r="H14" s="12"/>
      <c r="I14" s="13"/>
    </row>
    <row r="15" spans="1:9" s="1" customFormat="1" ht="25.5" x14ac:dyDescent="0.2">
      <c r="A15" s="37">
        <v>2</v>
      </c>
      <c r="B15" s="34" t="s">
        <v>26</v>
      </c>
      <c r="C15" s="38" t="s">
        <v>5</v>
      </c>
      <c r="D15" s="38" t="s">
        <v>5</v>
      </c>
      <c r="E15" s="19" t="s">
        <v>5</v>
      </c>
      <c r="F15" s="45">
        <f>SUM(F16:F17)</f>
        <v>2900.4</v>
      </c>
      <c r="G15" s="6"/>
      <c r="H15" s="6"/>
    </row>
    <row r="16" spans="1:9" s="1" customFormat="1" x14ac:dyDescent="0.2">
      <c r="A16" s="40" t="s">
        <v>32</v>
      </c>
      <c r="B16" s="41" t="s">
        <v>15</v>
      </c>
      <c r="C16" s="44">
        <v>3</v>
      </c>
      <c r="D16" s="44" t="s">
        <v>10</v>
      </c>
      <c r="E16" s="62">
        <v>185</v>
      </c>
      <c r="F16" s="43">
        <f>C16*E16</f>
        <v>555</v>
      </c>
      <c r="G16" s="7"/>
      <c r="H16" s="7"/>
    </row>
    <row r="17" spans="1:8" s="1" customFormat="1" x14ac:dyDescent="0.2">
      <c r="A17" s="46" t="s">
        <v>30</v>
      </c>
      <c r="B17" s="47" t="s">
        <v>25</v>
      </c>
      <c r="C17" s="48">
        <v>1</v>
      </c>
      <c r="D17" s="48" t="s">
        <v>17</v>
      </c>
      <c r="E17" s="63">
        <v>2345.4</v>
      </c>
      <c r="F17" s="49">
        <f>C17*E17</f>
        <v>2345.4</v>
      </c>
      <c r="G17" s="7"/>
      <c r="H17" s="7"/>
    </row>
    <row r="18" spans="1:8" s="1" customFormat="1" ht="33" customHeight="1" x14ac:dyDescent="0.2">
      <c r="A18" s="66" t="s">
        <v>55</v>
      </c>
      <c r="B18" s="67"/>
      <c r="C18" s="67"/>
      <c r="D18" s="67"/>
      <c r="E18" s="67"/>
      <c r="F18" s="67"/>
      <c r="G18" s="12"/>
      <c r="H18" s="12"/>
    </row>
    <row r="19" spans="1:8" s="1" customFormat="1" ht="25.5" x14ac:dyDescent="0.2">
      <c r="A19" s="37" t="s">
        <v>34</v>
      </c>
      <c r="B19" s="34" t="s">
        <v>40</v>
      </c>
      <c r="C19" s="38" t="s">
        <v>5</v>
      </c>
      <c r="D19" s="38" t="s">
        <v>5</v>
      </c>
      <c r="E19" s="19" t="s">
        <v>5</v>
      </c>
      <c r="F19" s="45">
        <v>11132.1</v>
      </c>
      <c r="G19" s="8"/>
      <c r="H19" s="8"/>
    </row>
    <row r="20" spans="1:8" s="1" customFormat="1" ht="68.25" customHeight="1" x14ac:dyDescent="0.2">
      <c r="A20" s="66" t="s">
        <v>41</v>
      </c>
      <c r="B20" s="67"/>
      <c r="C20" s="67"/>
      <c r="D20" s="67"/>
      <c r="E20" s="67"/>
      <c r="F20" s="67"/>
      <c r="G20" s="12"/>
      <c r="H20" s="12"/>
    </row>
    <row r="21" spans="1:8" s="1" customFormat="1" x14ac:dyDescent="0.2">
      <c r="A21" s="30" t="s">
        <v>36</v>
      </c>
      <c r="B21" s="31" t="s">
        <v>27</v>
      </c>
      <c r="C21" s="32" t="s">
        <v>5</v>
      </c>
      <c r="D21" s="32" t="s">
        <v>5</v>
      </c>
      <c r="E21" s="33" t="s">
        <v>5</v>
      </c>
      <c r="F21" s="53">
        <f>SUM(F22:F24)</f>
        <v>36600</v>
      </c>
      <c r="G21" s="9"/>
      <c r="H21" s="9"/>
    </row>
    <row r="22" spans="1:8" s="1" customFormat="1" x14ac:dyDescent="0.2">
      <c r="A22" s="14" t="s">
        <v>37</v>
      </c>
      <c r="B22" s="15" t="s">
        <v>16</v>
      </c>
      <c r="C22" s="16">
        <v>1</v>
      </c>
      <c r="D22" s="16" t="s">
        <v>8</v>
      </c>
      <c r="E22" s="17">
        <v>600</v>
      </c>
      <c r="F22" s="17">
        <f>C22*E22</f>
        <v>600</v>
      </c>
      <c r="G22" s="10"/>
      <c r="H22" s="10"/>
    </row>
    <row r="23" spans="1:8" s="1" customFormat="1" x14ac:dyDescent="0.2">
      <c r="A23" s="14" t="s">
        <v>38</v>
      </c>
      <c r="B23" s="15" t="s">
        <v>13</v>
      </c>
      <c r="C23" s="16">
        <v>6</v>
      </c>
      <c r="D23" s="16" t="s">
        <v>11</v>
      </c>
      <c r="E23" s="18">
        <v>750</v>
      </c>
      <c r="F23" s="17">
        <f>C23*E23</f>
        <v>4500</v>
      </c>
      <c r="G23" s="11"/>
      <c r="H23" s="11"/>
    </row>
    <row r="24" spans="1:8" s="1" customFormat="1" x14ac:dyDescent="0.2">
      <c r="A24" s="27" t="s">
        <v>39</v>
      </c>
      <c r="B24" s="28" t="s">
        <v>35</v>
      </c>
      <c r="C24" s="29">
        <v>450</v>
      </c>
      <c r="D24" s="29" t="s">
        <v>14</v>
      </c>
      <c r="E24" s="54">
        <v>70</v>
      </c>
      <c r="F24" s="55">
        <f>C24*E24</f>
        <v>31500</v>
      </c>
      <c r="G24" s="11"/>
      <c r="H24" s="11"/>
    </row>
    <row r="25" spans="1:8" s="1" customFormat="1" ht="36" customHeight="1" x14ac:dyDescent="0.2">
      <c r="A25" s="66" t="s">
        <v>48</v>
      </c>
      <c r="B25" s="66"/>
      <c r="C25" s="66"/>
      <c r="D25" s="66"/>
      <c r="E25" s="66"/>
      <c r="F25" s="66"/>
      <c r="G25" s="12"/>
      <c r="H25" s="12"/>
    </row>
    <row r="26" spans="1:8" s="1" customFormat="1" x14ac:dyDescent="0.2">
      <c r="A26" s="56"/>
      <c r="B26" s="50" t="s">
        <v>0</v>
      </c>
      <c r="C26" s="51" t="s">
        <v>5</v>
      </c>
      <c r="D26" s="51" t="s">
        <v>5</v>
      </c>
      <c r="E26" s="52" t="s">
        <v>5</v>
      </c>
      <c r="F26" s="58">
        <f>F7+F15+F19+F21</f>
        <v>100000</v>
      </c>
      <c r="G26" s="23"/>
      <c r="H26" s="23"/>
    </row>
    <row r="27" spans="1:8" s="1" customFormat="1" x14ac:dyDescent="0.2">
      <c r="A27" s="24"/>
      <c r="B27" s="21"/>
      <c r="C27" s="22"/>
      <c r="D27" s="22"/>
      <c r="E27" s="25"/>
      <c r="F27" s="23"/>
      <c r="G27" s="23"/>
      <c r="H27" s="23"/>
    </row>
    <row r="28" spans="1:8" s="1" customFormat="1" x14ac:dyDescent="0.2">
      <c r="A28" s="24"/>
      <c r="B28" s="21"/>
      <c r="C28" s="22"/>
      <c r="D28" s="22"/>
      <c r="E28" s="25"/>
      <c r="F28" s="23"/>
      <c r="G28" s="23"/>
      <c r="H28" s="23"/>
    </row>
    <row r="29" spans="1:8" x14ac:dyDescent="0.2">
      <c r="A29" s="21"/>
      <c r="B29" s="21" t="s">
        <v>23</v>
      </c>
      <c r="C29" s="26"/>
      <c r="D29" s="21"/>
      <c r="E29" s="3"/>
      <c r="F29" s="21"/>
      <c r="G29" s="21"/>
      <c r="H29" s="21"/>
    </row>
    <row r="30" spans="1:8" x14ac:dyDescent="0.2">
      <c r="A30" s="21"/>
      <c r="B30" s="21"/>
      <c r="C30" s="23"/>
      <c r="D30" s="21"/>
      <c r="E30" s="3" t="s">
        <v>6</v>
      </c>
      <c r="F30" s="21"/>
      <c r="G30" s="21"/>
      <c r="H30" s="21"/>
    </row>
    <row r="31" spans="1:8" x14ac:dyDescent="0.2">
      <c r="A31" s="21"/>
      <c r="B31" s="21" t="s">
        <v>24</v>
      </c>
      <c r="C31" s="26"/>
      <c r="D31" s="21"/>
      <c r="E31" s="21"/>
      <c r="F31" s="21"/>
      <c r="G31" s="21"/>
      <c r="H31" s="21"/>
    </row>
    <row r="32" spans="1:8" x14ac:dyDescent="0.2">
      <c r="A32" s="21"/>
      <c r="B32" s="21"/>
      <c r="C32" s="23"/>
      <c r="D32" s="21"/>
      <c r="E32" s="21"/>
      <c r="F32" s="21"/>
      <c r="G32" s="21"/>
      <c r="H32" s="21"/>
    </row>
    <row r="33" spans="1:8" x14ac:dyDescent="0.2">
      <c r="A33" s="59" t="s">
        <v>33</v>
      </c>
      <c r="B33" s="60"/>
      <c r="C33" s="60"/>
      <c r="D33" s="60"/>
      <c r="E33" s="60"/>
      <c r="F33" s="60"/>
      <c r="G33" s="60"/>
      <c r="H33" s="60"/>
    </row>
    <row r="34" spans="1:8" ht="23.25" customHeight="1" x14ac:dyDescent="0.2">
      <c r="A34" s="61"/>
      <c r="B34" s="68" t="s">
        <v>54</v>
      </c>
      <c r="C34" s="68"/>
      <c r="D34" s="68"/>
      <c r="E34" s="68"/>
      <c r="F34" s="68"/>
      <c r="G34" s="68"/>
      <c r="H34" s="68"/>
    </row>
    <row r="35" spans="1:8" ht="39.75" customHeight="1" x14ac:dyDescent="0.2">
      <c r="A35" s="21"/>
      <c r="B35" s="68" t="s">
        <v>51</v>
      </c>
      <c r="C35" s="68"/>
      <c r="D35" s="68"/>
      <c r="E35" s="68"/>
      <c r="F35" s="68"/>
      <c r="G35" s="68"/>
      <c r="H35" s="68"/>
    </row>
  </sheetData>
  <mergeCells count="16">
    <mergeCell ref="A1:F1"/>
    <mergeCell ref="A14:F14"/>
    <mergeCell ref="B35:H35"/>
    <mergeCell ref="B34:H34"/>
    <mergeCell ref="D5:D6"/>
    <mergeCell ref="C5:C6"/>
    <mergeCell ref="B5:B6"/>
    <mergeCell ref="A18:F18"/>
    <mergeCell ref="A3:F3"/>
    <mergeCell ref="A2:F2"/>
    <mergeCell ref="A25:F25"/>
    <mergeCell ref="A20:F20"/>
    <mergeCell ref="E5:E6"/>
    <mergeCell ref="G5:H5"/>
    <mergeCell ref="A5:A6"/>
    <mergeCell ref="F5:F6"/>
  </mergeCells>
  <phoneticPr fontId="2" type="noConversion"/>
  <pageMargins left="1.5748031496062993" right="0.31496062992125984" top="0.78740157480314965" bottom="0.39370078740157483" header="0.51181102362204722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Севастьянов</cp:lastModifiedBy>
  <cp:lastPrinted>2015-10-07T14:04:31Z</cp:lastPrinted>
  <dcterms:created xsi:type="dcterms:W3CDTF">2008-03-26T05:28:58Z</dcterms:created>
  <dcterms:modified xsi:type="dcterms:W3CDTF">2016-10-27T14:15:20Z</dcterms:modified>
</cp:coreProperties>
</file>